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mehlmar0\Ablage\300 FB ETEM\DGUV Information 203-077_BGI 5188\Überarbeitung\Excel Sheet\"/>
    </mc:Choice>
  </mc:AlternateContent>
  <workbookProtection workbookAlgorithmName="SHA-512" workbookHashValue="DrpzHdDjt2ZpCnHT6boKt0Qg4rn3OiioSQDda6Av6qnDli7KhtwvjJKuZUPLtumz6xc8x44IroBZ5r6vwZfcoA==" workbookSaltValue="FVuYPHK1cORs9uKQcVfidg==" workbookSpinCount="100000" lockStructure="1"/>
  <bookViews>
    <workbookView xWindow="28680" yWindow="-120" windowWidth="29040" windowHeight="15840" tabRatio="750"/>
  </bookViews>
  <sheets>
    <sheet name="User AC" sheetId="15" r:id="rId1"/>
    <sheet name="Berechnung AC" sheetId="16" r:id="rId2"/>
    <sheet name="Risikobewertung AC" sheetId="13" r:id="rId3"/>
    <sheet name="Ausdruck AC" sheetId="17" r:id="rId4"/>
    <sheet name="Iteration_ausgeblendet für User" sheetId="21" state="hidden" r:id="rId5"/>
    <sheet name="a)" sheetId="4" r:id="rId6"/>
    <sheet name="b)" sheetId="5" r:id="rId7"/>
    <sheet name="c)" sheetId="6" r:id="rId8"/>
    <sheet name="d)" sheetId="7" r:id="rId9"/>
    <sheet name="e)" sheetId="8" r:id="rId10"/>
    <sheet name="f)" sheetId="9" r:id="rId11"/>
  </sheets>
  <definedNames>
    <definedName name="_xlnm.Print_Area" localSheetId="3">'Ausdruck AC'!$A$1:$F$46</definedName>
    <definedName name="_xlnm.Print_Area" localSheetId="1">'Berechnung AC'!$A$1:$M$39</definedName>
    <definedName name="_xlnm.Print_Area" localSheetId="2">'Risikobewertung AC'!$B$1:$P$29</definedName>
    <definedName name="_xlnm.Print_Area" localSheetId="0">'User AC'!$A$1:$K$46</definedName>
    <definedName name="Print_Area" localSheetId="3">'Ausdruck AC'!$A$1:$F$46</definedName>
    <definedName name="Print_Area" localSheetId="2">'Risikobewertung AC'!$B$1:$P$29</definedName>
    <definedName name="Print_Area" localSheetId="0">'User AC'!$A$1:$K$47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7" l="1"/>
  <c r="A3" i="17"/>
  <c r="F5" i="13" l="1"/>
  <c r="D5" i="13"/>
  <c r="I4" i="13"/>
  <c r="D4" i="13"/>
  <c r="B7" i="21" l="1"/>
  <c r="B6" i="21"/>
  <c r="B5" i="21"/>
  <c r="B4" i="21"/>
  <c r="E4" i="21" s="1"/>
  <c r="B10" i="21" s="1"/>
  <c r="B3" i="21"/>
  <c r="A46" i="17"/>
  <c r="A43" i="17"/>
  <c r="A40" i="17"/>
  <c r="A37" i="17"/>
  <c r="F25" i="17"/>
  <c r="F24" i="17"/>
  <c r="B8" i="17"/>
  <c r="B7" i="17"/>
  <c r="E6" i="17"/>
  <c r="D6" i="17"/>
  <c r="B6" i="17"/>
  <c r="B5" i="17"/>
  <c r="B4" i="17"/>
  <c r="E3" i="17"/>
  <c r="D3" i="17"/>
  <c r="B3" i="17"/>
  <c r="E17" i="16"/>
  <c r="F23" i="17" s="1"/>
  <c r="E16" i="16"/>
  <c r="F26" i="17" s="1"/>
  <c r="E9" i="16"/>
  <c r="F18" i="17" s="1"/>
  <c r="E7" i="16"/>
  <c r="F16" i="17" s="1"/>
  <c r="E6" i="16"/>
  <c r="F15" i="17" s="1"/>
  <c r="E5" i="16"/>
  <c r="F14" i="17" s="1"/>
  <c r="E4" i="16"/>
  <c r="F13" i="17" s="1"/>
  <c r="E3" i="16"/>
  <c r="F12" i="17" s="1"/>
  <c r="E2" i="16"/>
  <c r="E10" i="16" l="1"/>
  <c r="F19" i="17" s="1"/>
  <c r="E3" i="21"/>
  <c r="E11" i="16"/>
  <c r="F20" i="17" s="1"/>
  <c r="E19" i="16"/>
  <c r="E8" i="16"/>
  <c r="F17" i="17" s="1"/>
  <c r="B11" i="21"/>
  <c r="D11" i="21" s="1"/>
  <c r="F11" i="21" s="1"/>
  <c r="E18" i="16"/>
  <c r="F11" i="17"/>
  <c r="C10" i="21"/>
  <c r="E27" i="16" l="1"/>
  <c r="E12" i="16"/>
  <c r="F21" i="17" s="1"/>
  <c r="E21" i="16"/>
  <c r="F28" i="17"/>
  <c r="E25" i="16"/>
  <c r="E13" i="16"/>
  <c r="A33" i="16" s="1"/>
  <c r="E23" i="16"/>
  <c r="C11" i="21"/>
  <c r="F27" i="17"/>
  <c r="B12" i="21"/>
  <c r="D12" i="21" s="1"/>
  <c r="F12" i="21" s="1"/>
  <c r="H20" i="13"/>
  <c r="K18" i="13"/>
  <c r="K16" i="13"/>
  <c r="K14" i="13"/>
  <c r="K12" i="13"/>
  <c r="K10" i="13"/>
  <c r="A35" i="16" l="1"/>
  <c r="C42" i="15" s="1"/>
  <c r="C40" i="15"/>
  <c r="C33" i="17" s="1"/>
  <c r="A37" i="16"/>
  <c r="C44" i="15" s="1"/>
  <c r="C33" i="16"/>
  <c r="I40" i="15" s="1"/>
  <c r="A39" i="16"/>
  <c r="C46" i="15" s="1"/>
  <c r="E31" i="16"/>
  <c r="E27" i="13" s="1"/>
  <c r="E29" i="16"/>
  <c r="G27" i="13" s="1"/>
  <c r="F22" i="17"/>
  <c r="F31" i="17" s="1"/>
  <c r="E11" i="21"/>
  <c r="G11" i="21" s="1"/>
  <c r="B13" i="21"/>
  <c r="D13" i="21" s="1"/>
  <c r="F13" i="21" s="1"/>
  <c r="C12" i="21"/>
  <c r="F24" i="13" l="1"/>
  <c r="F26" i="13"/>
  <c r="I27" i="13"/>
  <c r="I24" i="13"/>
  <c r="E25" i="13"/>
  <c r="E26" i="13"/>
  <c r="I26" i="13"/>
  <c r="G25" i="13"/>
  <c r="H27" i="13"/>
  <c r="G26" i="13"/>
  <c r="G24" i="13"/>
  <c r="H25" i="13"/>
  <c r="F27" i="13"/>
  <c r="H26" i="13"/>
  <c r="E24" i="13"/>
  <c r="H24" i="13"/>
  <c r="F25" i="13"/>
  <c r="I25" i="13"/>
  <c r="C28" i="13"/>
  <c r="C29" i="13"/>
  <c r="F30" i="17"/>
  <c r="B14" i="21"/>
  <c r="D14" i="21" s="1"/>
  <c r="F14" i="21" s="1"/>
  <c r="C13" i="21"/>
  <c r="E13" i="21" s="1"/>
  <c r="G13" i="21" s="1"/>
  <c r="E12" i="21"/>
  <c r="G12" i="21" s="1"/>
  <c r="K23" i="13" l="1"/>
  <c r="C34" i="17" s="1"/>
  <c r="B15" i="21"/>
  <c r="C14" i="21"/>
  <c r="B16" i="21" l="1"/>
  <c r="C15" i="21"/>
  <c r="E14" i="21"/>
  <c r="G14" i="21" s="1"/>
  <c r="D15" i="21"/>
  <c r="F15" i="21" s="1"/>
  <c r="B17" i="21" l="1"/>
  <c r="C16" i="21"/>
  <c r="E16" i="21" s="1"/>
  <c r="G16" i="21" s="1"/>
  <c r="D16" i="21"/>
  <c r="F16" i="21" s="1"/>
  <c r="E15" i="21"/>
  <c r="G15" i="21" s="1"/>
  <c r="B4" i="9"/>
  <c r="B4" i="8"/>
  <c r="B4" i="7"/>
  <c r="B4" i="6"/>
  <c r="B4" i="5"/>
  <c r="B4" i="4"/>
  <c r="B18" i="21" l="1"/>
  <c r="C17" i="21"/>
  <c r="E17" i="21" s="1"/>
  <c r="G17" i="21" s="1"/>
  <c r="D17" i="21"/>
  <c r="F17" i="21" s="1"/>
  <c r="B19" i="21" l="1"/>
  <c r="D19" i="21" s="1"/>
  <c r="F19" i="21" s="1"/>
  <c r="C18" i="21"/>
  <c r="D18" i="21"/>
  <c r="F18" i="21" s="1"/>
  <c r="E18" i="21" l="1"/>
  <c r="G18" i="21" s="1"/>
  <c r="B20" i="21"/>
  <c r="D20" i="21" s="1"/>
  <c r="F20" i="21" s="1"/>
  <c r="C19" i="21"/>
  <c r="E19" i="21" l="1"/>
  <c r="G19" i="21" s="1"/>
  <c r="C20" i="21"/>
  <c r="E20" i="21" s="1"/>
  <c r="G20" i="21" s="1"/>
  <c r="B21" i="21"/>
  <c r="D21" i="21" s="1"/>
  <c r="F21" i="21" s="1"/>
  <c r="C21" i="21" l="1"/>
  <c r="B22" i="21"/>
  <c r="C22" i="21" l="1"/>
  <c r="B23" i="21"/>
  <c r="D23" i="21" s="1"/>
  <c r="F23" i="21" s="1"/>
  <c r="D22" i="21"/>
  <c r="F22" i="21" s="1"/>
  <c r="E21" i="21"/>
  <c r="G21" i="21" s="1"/>
  <c r="E22" i="21" l="1"/>
  <c r="G22" i="21" s="1"/>
  <c r="B24" i="21"/>
  <c r="C23" i="21"/>
  <c r="E23" i="21" l="1"/>
  <c r="G23" i="21" s="1"/>
  <c r="C24" i="21"/>
  <c r="E24" i="21" s="1"/>
  <c r="G24" i="21" s="1"/>
  <c r="B25" i="21"/>
  <c r="D25" i="21" s="1"/>
  <c r="F25" i="21" s="1"/>
  <c r="D24" i="21"/>
  <c r="F24" i="21" s="1"/>
  <c r="B26" i="21" l="1"/>
  <c r="C25" i="21"/>
  <c r="E25" i="21" s="1"/>
  <c r="G25" i="21" s="1"/>
  <c r="C26" i="21" l="1"/>
  <c r="E26" i="21" s="1"/>
  <c r="G26" i="21" s="1"/>
  <c r="B27" i="21"/>
  <c r="D27" i="21" s="1"/>
  <c r="F27" i="21" s="1"/>
  <c r="D26" i="21"/>
  <c r="F26" i="21" s="1"/>
  <c r="B28" i="21" l="1"/>
  <c r="C27" i="21"/>
  <c r="C28" i="21" l="1"/>
  <c r="B29" i="21"/>
  <c r="D29" i="21" s="1"/>
  <c r="F29" i="21" s="1"/>
  <c r="D28" i="21"/>
  <c r="F28" i="21" s="1"/>
  <c r="E27" i="21"/>
  <c r="G27" i="21" s="1"/>
  <c r="C29" i="21" l="1"/>
  <c r="B30" i="21"/>
  <c r="D30" i="21" s="1"/>
  <c r="F30" i="21" s="1"/>
  <c r="E28" i="21"/>
  <c r="G28" i="21" s="1"/>
  <c r="C30" i="21" l="1"/>
  <c r="B31" i="21"/>
  <c r="E29" i="21"/>
  <c r="G29" i="21" s="1"/>
  <c r="B32" i="21" l="1"/>
  <c r="C31" i="21"/>
  <c r="E31" i="21" s="1"/>
  <c r="G31" i="21" s="1"/>
  <c r="D31" i="21"/>
  <c r="F31" i="21" s="1"/>
  <c r="E30" i="21"/>
  <c r="G30" i="21" s="1"/>
  <c r="C32" i="21" l="1"/>
  <c r="E32" i="21" s="1"/>
  <c r="G32" i="21" s="1"/>
  <c r="B33" i="21"/>
  <c r="D32" i="21"/>
  <c r="F32" i="21" s="1"/>
  <c r="B34" i="21" l="1"/>
  <c r="C33" i="21"/>
  <c r="D33" i="21"/>
  <c r="F33" i="21" s="1"/>
  <c r="E33" i="21" l="1"/>
  <c r="G33" i="21" s="1"/>
  <c r="C34" i="21"/>
  <c r="E34" i="21" s="1"/>
  <c r="G34" i="21" s="1"/>
  <c r="B35" i="21"/>
  <c r="D35" i="21" s="1"/>
  <c r="F35" i="21" s="1"/>
  <c r="D34" i="21"/>
  <c r="F34" i="21" s="1"/>
  <c r="B36" i="21" l="1"/>
  <c r="C35" i="21"/>
  <c r="C36" i="21" l="1"/>
  <c r="E36" i="21" s="1"/>
  <c r="G36" i="21" s="1"/>
  <c r="B37" i="21"/>
  <c r="D36" i="21"/>
  <c r="F36" i="21" s="1"/>
  <c r="E35" i="21"/>
  <c r="G35" i="21" s="1"/>
  <c r="C37" i="21" l="1"/>
  <c r="B38" i="21"/>
  <c r="D38" i="21" s="1"/>
  <c r="F38" i="21" s="1"/>
  <c r="D37" i="21"/>
  <c r="F37" i="21" s="1"/>
  <c r="E37" i="21" l="1"/>
  <c r="G37" i="21" s="1"/>
  <c r="C38" i="21"/>
  <c r="E38" i="21" s="1"/>
  <c r="G38" i="21" s="1"/>
  <c r="B39" i="21"/>
  <c r="B40" i="21" l="1"/>
  <c r="C39" i="21"/>
  <c r="E39" i="21" s="1"/>
  <c r="G39" i="21" s="1"/>
  <c r="D39" i="21"/>
  <c r="F39" i="21" s="1"/>
  <c r="C40" i="21" l="1"/>
  <c r="B41" i="21"/>
  <c r="D40" i="21"/>
  <c r="F40" i="21" s="1"/>
  <c r="B42" i="21" l="1"/>
  <c r="C41" i="21"/>
  <c r="E41" i="21" s="1"/>
  <c r="G41" i="21" s="1"/>
  <c r="E40" i="21"/>
  <c r="G40" i="21" s="1"/>
  <c r="D41" i="21"/>
  <c r="F41" i="21" s="1"/>
  <c r="C42" i="21" l="1"/>
  <c r="E42" i="21" s="1"/>
  <c r="G42" i="21" s="1"/>
  <c r="B43" i="21"/>
  <c r="D43" i="21" s="1"/>
  <c r="F43" i="21" s="1"/>
  <c r="D42" i="21"/>
  <c r="F42" i="21" s="1"/>
  <c r="B44" i="21" l="1"/>
  <c r="C43" i="21"/>
  <c r="E43" i="21" s="1"/>
  <c r="G43" i="21" s="1"/>
  <c r="C44" i="21" l="1"/>
  <c r="E44" i="21" s="1"/>
  <c r="G44" i="21" s="1"/>
  <c r="B45" i="21"/>
  <c r="D45" i="21" s="1"/>
  <c r="F45" i="21" s="1"/>
  <c r="D44" i="21"/>
  <c r="F44" i="21" s="1"/>
  <c r="C45" i="21" l="1"/>
  <c r="E45" i="21" s="1"/>
  <c r="G45" i="21" s="1"/>
  <c r="B46" i="21"/>
  <c r="D46" i="21" s="1"/>
  <c r="F46" i="21" s="1"/>
  <c r="C46" i="21" l="1"/>
  <c r="E46" i="21" s="1"/>
  <c r="G46" i="21" s="1"/>
  <c r="B47" i="21"/>
  <c r="D47" i="21" s="1"/>
  <c r="F47" i="21" s="1"/>
  <c r="B48" i="21" l="1"/>
  <c r="D48" i="21" s="1"/>
  <c r="F48" i="21" s="1"/>
  <c r="C47" i="21"/>
  <c r="E47" i="21" s="1"/>
  <c r="G47" i="21" s="1"/>
  <c r="C48" i="21" l="1"/>
  <c r="E48" i="21" s="1"/>
  <c r="G48" i="21" s="1"/>
  <c r="B49" i="21"/>
  <c r="D49" i="21" s="1"/>
  <c r="F49" i="21" s="1"/>
  <c r="B50" i="21" l="1"/>
  <c r="C49" i="21"/>
  <c r="E49" i="21" s="1"/>
  <c r="G49" i="21" s="1"/>
  <c r="C50" i="21" l="1"/>
  <c r="B51" i="21"/>
  <c r="D51" i="21" s="1"/>
  <c r="F51" i="21" s="1"/>
  <c r="D50" i="21"/>
  <c r="F50" i="21" s="1"/>
  <c r="E50" i="21" l="1"/>
  <c r="G50" i="21" s="1"/>
  <c r="B52" i="21"/>
  <c r="D52" i="21" s="1"/>
  <c r="F52" i="21" s="1"/>
  <c r="C51" i="21"/>
  <c r="E51" i="21" l="1"/>
  <c r="G51" i="21" s="1"/>
  <c r="C52" i="21"/>
  <c r="E52" i="21" s="1"/>
  <c r="G52" i="21" s="1"/>
  <c r="B53" i="21"/>
  <c r="D53" i="21" s="1"/>
  <c r="F53" i="21" s="1"/>
  <c r="C53" i="21" l="1"/>
  <c r="B54" i="21"/>
  <c r="C54" i="21" l="1"/>
  <c r="E54" i="21" s="1"/>
  <c r="G54" i="21" s="1"/>
  <c r="B55" i="21"/>
  <c r="D54" i="21"/>
  <c r="F54" i="21" s="1"/>
  <c r="E53" i="21"/>
  <c r="G53" i="21" s="1"/>
  <c r="B56" i="21" l="1"/>
  <c r="C55" i="21"/>
  <c r="D55" i="21"/>
  <c r="F55" i="21" s="1"/>
  <c r="B57" i="21" l="1"/>
  <c r="C56" i="21"/>
  <c r="E56" i="21" s="1"/>
  <c r="G56" i="21" s="1"/>
  <c r="E55" i="21"/>
  <c r="G55" i="21" s="1"/>
  <c r="D56" i="21"/>
  <c r="F56" i="21" s="1"/>
  <c r="B58" i="21" l="1"/>
  <c r="C57" i="21"/>
  <c r="D57" i="21"/>
  <c r="F57" i="21" s="1"/>
  <c r="B59" i="21" l="1"/>
  <c r="C58" i="21"/>
  <c r="E58" i="21" s="1"/>
  <c r="G58" i="21" s="1"/>
  <c r="E57" i="21"/>
  <c r="G57" i="21" s="1"/>
  <c r="D58" i="21"/>
  <c r="F58" i="21" s="1"/>
  <c r="B60" i="21" l="1"/>
  <c r="C59" i="21"/>
  <c r="D59" i="21"/>
  <c r="F59" i="21" s="1"/>
  <c r="B61" i="21" l="1"/>
  <c r="C60" i="21"/>
  <c r="E60" i="21" s="1"/>
  <c r="G60" i="21" s="1"/>
  <c r="E59" i="21"/>
  <c r="G59" i="21" s="1"/>
  <c r="D60" i="21"/>
  <c r="F60" i="21" s="1"/>
  <c r="C61" i="21" l="1"/>
  <c r="B62" i="21"/>
  <c r="D61" i="21"/>
  <c r="F61" i="21" s="1"/>
  <c r="B63" i="21" l="1"/>
  <c r="D63" i="21" s="1"/>
  <c r="F63" i="21" s="1"/>
  <c r="C62" i="21"/>
  <c r="E62" i="21" s="1"/>
  <c r="G62" i="21" s="1"/>
  <c r="E61" i="21"/>
  <c r="G61" i="21" s="1"/>
  <c r="D62" i="21"/>
  <c r="F62" i="21" s="1"/>
  <c r="B64" i="21" l="1"/>
  <c r="C63" i="21"/>
  <c r="B65" i="21" l="1"/>
  <c r="C64" i="21"/>
  <c r="D64" i="21"/>
  <c r="F64" i="21" s="1"/>
  <c r="E63" i="21"/>
  <c r="G63" i="21" s="1"/>
  <c r="B66" i="21" l="1"/>
  <c r="C65" i="21"/>
  <c r="E65" i="21" s="1"/>
  <c r="G65" i="21" s="1"/>
  <c r="D65" i="21"/>
  <c r="F65" i="21" s="1"/>
  <c r="E64" i="21"/>
  <c r="G64" i="21" s="1"/>
  <c r="B67" i="21" l="1"/>
  <c r="C66" i="21"/>
  <c r="D66" i="21"/>
  <c r="F66" i="21" s="1"/>
  <c r="B68" i="21" l="1"/>
  <c r="C67" i="21"/>
  <c r="E66" i="21"/>
  <c r="G66" i="21" s="1"/>
  <c r="D67" i="21"/>
  <c r="F67" i="21" s="1"/>
  <c r="B69" i="21" l="1"/>
  <c r="C68" i="21"/>
  <c r="D68" i="21"/>
  <c r="F68" i="21" s="1"/>
  <c r="E67" i="21"/>
  <c r="G67" i="21" s="1"/>
  <c r="C69" i="21" l="1"/>
  <c r="E69" i="21" s="1"/>
  <c r="G69" i="21" s="1"/>
  <c r="B70" i="21"/>
  <c r="D69" i="21"/>
  <c r="F69" i="21" s="1"/>
  <c r="E68" i="21"/>
  <c r="G68" i="21" s="1"/>
  <c r="C70" i="21" l="1"/>
  <c r="E70" i="21" s="1"/>
  <c r="G70" i="21" s="1"/>
  <c r="B71" i="21"/>
  <c r="D70" i="21"/>
  <c r="F70" i="21" s="1"/>
  <c r="B72" i="21" l="1"/>
  <c r="C71" i="21"/>
  <c r="D71" i="21"/>
  <c r="F71" i="21" s="1"/>
  <c r="B73" i="21" l="1"/>
  <c r="C72" i="21"/>
  <c r="D72" i="21"/>
  <c r="F72" i="21" s="1"/>
  <c r="E71" i="21"/>
  <c r="G71" i="21" s="1"/>
  <c r="B74" i="21" l="1"/>
  <c r="C73" i="21"/>
  <c r="D73" i="21"/>
  <c r="F73" i="21" s="1"/>
  <c r="E72" i="21"/>
  <c r="G72" i="21" s="1"/>
  <c r="B75" i="21" l="1"/>
  <c r="C74" i="21"/>
  <c r="D74" i="21"/>
  <c r="F74" i="21" s="1"/>
  <c r="E73" i="21"/>
  <c r="G73" i="21" s="1"/>
  <c r="B76" i="21" l="1"/>
  <c r="C75" i="21"/>
  <c r="E75" i="21" s="1"/>
  <c r="G75" i="21" s="1"/>
  <c r="E74" i="21"/>
  <c r="G74" i="21" s="1"/>
  <c r="D75" i="21"/>
  <c r="F75" i="21" s="1"/>
  <c r="B77" i="21" l="1"/>
  <c r="C76" i="21"/>
  <c r="D76" i="21"/>
  <c r="F76" i="21" s="1"/>
  <c r="C77" i="21" l="1"/>
  <c r="E77" i="21" s="1"/>
  <c r="G77" i="21" s="1"/>
  <c r="B78" i="21"/>
  <c r="D78" i="21" s="1"/>
  <c r="F78" i="21" s="1"/>
  <c r="E76" i="21"/>
  <c r="G76" i="21" s="1"/>
  <c r="D77" i="21"/>
  <c r="F77" i="21" s="1"/>
  <c r="B79" i="21" l="1"/>
  <c r="C78" i="21"/>
  <c r="B80" i="21" l="1"/>
  <c r="D80" i="21" s="1"/>
  <c r="F80" i="21" s="1"/>
  <c r="C79" i="21"/>
  <c r="E79" i="21" s="1"/>
  <c r="G79" i="21" s="1"/>
  <c r="E78" i="21"/>
  <c r="G78" i="21" s="1"/>
  <c r="D79" i="21"/>
  <c r="F79" i="21" s="1"/>
  <c r="B81" i="21" l="1"/>
  <c r="C80" i="21"/>
  <c r="B82" i="21" l="1"/>
  <c r="C81" i="21"/>
  <c r="D81" i="21"/>
  <c r="F81" i="21" s="1"/>
  <c r="E80" i="21"/>
  <c r="G80" i="21" s="1"/>
  <c r="B83" i="21" l="1"/>
  <c r="D83" i="21" s="1"/>
  <c r="F83" i="21" s="1"/>
  <c r="C82" i="21"/>
  <c r="E82" i="21" s="1"/>
  <c r="G82" i="21" s="1"/>
  <c r="D82" i="21"/>
  <c r="F82" i="21" s="1"/>
  <c r="E81" i="21"/>
  <c r="G81" i="21" s="1"/>
  <c r="B84" i="21" l="1"/>
  <c r="C83" i="21"/>
  <c r="E83" i="21" s="1"/>
  <c r="G83" i="21" s="1"/>
  <c r="C84" i="21" l="1"/>
  <c r="B85" i="21"/>
  <c r="D85" i="21" s="1"/>
  <c r="F85" i="21" s="1"/>
  <c r="D84" i="21"/>
  <c r="F84" i="21" s="1"/>
  <c r="E84" i="21" l="1"/>
  <c r="G84" i="21" s="1"/>
  <c r="C85" i="21"/>
  <c r="E85" i="21" s="1"/>
  <c r="G85" i="21" s="1"/>
  <c r="B86" i="21"/>
  <c r="C86" i="21" l="1"/>
  <c r="B87" i="21"/>
  <c r="D87" i="21" s="1"/>
  <c r="F87" i="21" s="1"/>
  <c r="D86" i="21"/>
  <c r="F86" i="21" s="1"/>
  <c r="E86" i="21" l="1"/>
  <c r="G86" i="21" s="1"/>
  <c r="B88" i="21"/>
  <c r="C87" i="21"/>
  <c r="E87" i="21" l="1"/>
  <c r="G87" i="21" s="1"/>
  <c r="B89" i="21"/>
  <c r="C88" i="21"/>
  <c r="D88" i="21"/>
  <c r="F88" i="21" s="1"/>
  <c r="E88" i="21" l="1"/>
  <c r="G88" i="21" s="1"/>
  <c r="B90" i="21"/>
  <c r="C89" i="21"/>
  <c r="D89" i="21"/>
  <c r="F89" i="21" s="1"/>
  <c r="E89" i="21" l="1"/>
  <c r="G89" i="21" s="1"/>
  <c r="B91" i="21"/>
  <c r="C90" i="21"/>
  <c r="D90" i="21"/>
  <c r="F90" i="21" s="1"/>
  <c r="E90" i="21" l="1"/>
  <c r="G90" i="21" s="1"/>
  <c r="B92" i="21"/>
  <c r="C91" i="21"/>
  <c r="D91" i="21"/>
  <c r="F91" i="21" s="1"/>
  <c r="E91" i="21" l="1"/>
  <c r="G91" i="21" s="1"/>
  <c r="B93" i="21"/>
  <c r="C92" i="21"/>
  <c r="D92" i="21"/>
  <c r="F92" i="21" s="1"/>
  <c r="E92" i="21" l="1"/>
  <c r="G92" i="21" s="1"/>
  <c r="C93" i="21"/>
  <c r="E93" i="21" s="1"/>
  <c r="G93" i="21" s="1"/>
  <c r="B94" i="21"/>
  <c r="D93" i="21"/>
  <c r="F93" i="21" s="1"/>
  <c r="B95" i="21" l="1"/>
  <c r="C94" i="21"/>
  <c r="D94" i="21"/>
  <c r="F94" i="21" s="1"/>
  <c r="B96" i="21" l="1"/>
  <c r="C95" i="21"/>
  <c r="E95" i="21" s="1"/>
  <c r="G95" i="21" s="1"/>
  <c r="E94" i="21"/>
  <c r="G94" i="21" s="1"/>
  <c r="D95" i="21"/>
  <c r="F95" i="21" s="1"/>
  <c r="B97" i="21" l="1"/>
  <c r="D97" i="21" s="1"/>
  <c r="F97" i="21" s="1"/>
  <c r="C96" i="21"/>
  <c r="E96" i="21" s="1"/>
  <c r="G96" i="21" s="1"/>
  <c r="D96" i="21"/>
  <c r="F96" i="21" s="1"/>
  <c r="B98" i="21" l="1"/>
  <c r="C97" i="21"/>
  <c r="E97" i="21" l="1"/>
  <c r="G97" i="21" s="1"/>
  <c r="B99" i="21"/>
  <c r="C98" i="21"/>
  <c r="D98" i="21"/>
  <c r="F98" i="21" s="1"/>
  <c r="E98" i="21" l="1"/>
  <c r="G98" i="21" s="1"/>
  <c r="B100" i="21"/>
  <c r="C99" i="21"/>
  <c r="D99" i="21"/>
  <c r="F99" i="21" s="1"/>
  <c r="E99" i="21" l="1"/>
  <c r="G99" i="21" s="1"/>
  <c r="B101" i="21"/>
  <c r="C100" i="21"/>
  <c r="D100" i="21"/>
  <c r="F100" i="21" s="1"/>
  <c r="E100" i="21" l="1"/>
  <c r="G100" i="21" s="1"/>
  <c r="C101" i="21"/>
  <c r="E101" i="21" s="1"/>
  <c r="G101" i="21" s="1"/>
  <c r="B102" i="21"/>
  <c r="D101" i="21"/>
  <c r="F101" i="21" s="1"/>
  <c r="C102" i="21" l="1"/>
  <c r="B103" i="21"/>
  <c r="D103" i="21" s="1"/>
  <c r="F103" i="21" s="1"/>
  <c r="D102" i="21"/>
  <c r="F102" i="21" s="1"/>
  <c r="E102" i="21" l="1"/>
  <c r="G102" i="21" s="1"/>
  <c r="B104" i="21"/>
  <c r="C103" i="21"/>
  <c r="E103" i="21" l="1"/>
  <c r="G103" i="21" s="1"/>
  <c r="C104" i="21"/>
  <c r="E104" i="21" s="1"/>
  <c r="G104" i="21" s="1"/>
  <c r="B105" i="21"/>
  <c r="D104" i="21"/>
  <c r="F104" i="21" s="1"/>
  <c r="B106" i="21" l="1"/>
  <c r="C105" i="21"/>
  <c r="E105" i="21" s="1"/>
  <c r="G105" i="21" s="1"/>
  <c r="D105" i="21"/>
  <c r="F105" i="21" s="1"/>
  <c r="B107" i="21" l="1"/>
  <c r="C106" i="21"/>
  <c r="E106" i="21" s="1"/>
  <c r="G106" i="21" s="1"/>
  <c r="D106" i="21"/>
  <c r="F106" i="21" s="1"/>
  <c r="B108" i="21" l="1"/>
  <c r="C107" i="21"/>
  <c r="E107" i="21" s="1"/>
  <c r="G107" i="21" s="1"/>
  <c r="D107" i="21"/>
  <c r="F107" i="21" s="1"/>
  <c r="B109" i="21" l="1"/>
  <c r="C108" i="21"/>
  <c r="E108" i="21" s="1"/>
  <c r="G108" i="21" s="1"/>
  <c r="D108" i="21"/>
  <c r="F108" i="21" s="1"/>
  <c r="C109" i="21" l="1"/>
  <c r="B110" i="21"/>
  <c r="D110" i="21" s="1"/>
  <c r="F110" i="21" s="1"/>
  <c r="D109" i="21"/>
  <c r="F109" i="21" s="1"/>
  <c r="E109" i="21" l="1"/>
  <c r="G109" i="21" s="1"/>
  <c r="B111" i="21"/>
  <c r="C110" i="21"/>
  <c r="B112" i="21" l="1"/>
  <c r="C111" i="21"/>
  <c r="D111" i="21"/>
  <c r="F111" i="21" s="1"/>
  <c r="E110" i="21"/>
  <c r="G110" i="21" s="1"/>
  <c r="C112" i="21" l="1"/>
  <c r="E112" i="21" s="1"/>
  <c r="G112" i="21" s="1"/>
  <c r="B113" i="21"/>
  <c r="D113" i="21" s="1"/>
  <c r="F113" i="21" s="1"/>
  <c r="E111" i="21"/>
  <c r="G111" i="21" s="1"/>
  <c r="D112" i="21"/>
  <c r="F112" i="21" s="1"/>
  <c r="B114" i="21" l="1"/>
  <c r="C113" i="21"/>
  <c r="E113" i="21" s="1"/>
  <c r="G113" i="21" s="1"/>
  <c r="B115" i="21" l="1"/>
  <c r="C114" i="21"/>
  <c r="D114" i="21"/>
  <c r="F114" i="21" s="1"/>
  <c r="B116" i="21" l="1"/>
  <c r="C115" i="21"/>
  <c r="D115" i="21"/>
  <c r="F115" i="21" s="1"/>
  <c r="E114" i="21"/>
  <c r="G114" i="21" s="1"/>
  <c r="B117" i="21" l="1"/>
  <c r="C116" i="21"/>
  <c r="E116" i="21" s="1"/>
  <c r="G116" i="21" s="1"/>
  <c r="D116" i="21"/>
  <c r="F116" i="21" s="1"/>
  <c r="E115" i="21"/>
  <c r="G115" i="21" s="1"/>
  <c r="C117" i="21" l="1"/>
  <c r="E117" i="21" s="1"/>
  <c r="G117" i="21" s="1"/>
  <c r="B118" i="21"/>
  <c r="D118" i="21" s="1"/>
  <c r="F118" i="21" s="1"/>
  <c r="D117" i="21"/>
  <c r="F117" i="21" s="1"/>
  <c r="B119" i="21" l="1"/>
  <c r="C118" i="21"/>
  <c r="E118" i="21" s="1"/>
  <c r="G118" i="21" s="1"/>
  <c r="B120" i="21" l="1"/>
  <c r="C119" i="21"/>
  <c r="E119" i="21" s="1"/>
  <c r="G119" i="21" s="1"/>
  <c r="D119" i="21"/>
  <c r="F119" i="21" s="1"/>
  <c r="C120" i="21" l="1"/>
  <c r="B121" i="21"/>
  <c r="D121" i="21" s="1"/>
  <c r="F121" i="21" s="1"/>
  <c r="D120" i="21"/>
  <c r="F120" i="21" s="1"/>
  <c r="E120" i="21" l="1"/>
  <c r="G120" i="21" s="1"/>
  <c r="B122" i="21"/>
  <c r="C121" i="21"/>
  <c r="E121" i="21" l="1"/>
  <c r="G121" i="21" s="1"/>
  <c r="B123" i="21"/>
  <c r="C122" i="21"/>
  <c r="D122" i="21"/>
  <c r="F122" i="21" s="1"/>
  <c r="E122" i="21" l="1"/>
  <c r="G122" i="21" s="1"/>
  <c r="B124" i="21"/>
  <c r="C123" i="21"/>
  <c r="D123" i="21"/>
  <c r="F123" i="21" s="1"/>
  <c r="E123" i="21" l="1"/>
  <c r="G123" i="21" s="1"/>
  <c r="B125" i="21"/>
  <c r="C124" i="21"/>
  <c r="D124" i="21"/>
  <c r="F124" i="21" s="1"/>
  <c r="E124" i="21" l="1"/>
  <c r="G124" i="21" s="1"/>
  <c r="C125" i="21"/>
  <c r="E125" i="21" s="1"/>
  <c r="G125" i="21" s="1"/>
  <c r="B126" i="21"/>
  <c r="D126" i="21" s="1"/>
  <c r="F126" i="21" s="1"/>
  <c r="D125" i="21"/>
  <c r="F125" i="21" s="1"/>
  <c r="B127" i="21" l="1"/>
  <c r="C126" i="21"/>
  <c r="E126" i="21" s="1"/>
  <c r="G126" i="21" s="1"/>
  <c r="B128" i="21" l="1"/>
  <c r="C127" i="21"/>
  <c r="E127" i="21" s="1"/>
  <c r="G127" i="21" s="1"/>
  <c r="D127" i="21"/>
  <c r="F127" i="21" s="1"/>
  <c r="C128" i="21" l="1"/>
  <c r="B129" i="21"/>
  <c r="D129" i="21" s="1"/>
  <c r="F129" i="21" s="1"/>
  <c r="D128" i="21"/>
  <c r="F128" i="21" s="1"/>
  <c r="E128" i="21" l="1"/>
  <c r="G128" i="21" s="1"/>
  <c r="B130" i="21"/>
  <c r="C129" i="21"/>
  <c r="E129" i="21" l="1"/>
  <c r="G129" i="21" s="1"/>
  <c r="B131" i="21"/>
  <c r="C130" i="21"/>
  <c r="D130" i="21"/>
  <c r="F130" i="21" s="1"/>
  <c r="E130" i="21" l="1"/>
  <c r="G130" i="21" s="1"/>
  <c r="B132" i="21"/>
  <c r="D132" i="21" s="1"/>
  <c r="F132" i="21" s="1"/>
  <c r="C131" i="21"/>
  <c r="D131" i="21"/>
  <c r="F131" i="21" s="1"/>
  <c r="E131" i="21" l="1"/>
  <c r="G131" i="21" s="1"/>
  <c r="B133" i="21"/>
  <c r="C132" i="21"/>
  <c r="E132" i="21" l="1"/>
  <c r="G132" i="21" s="1"/>
  <c r="C133" i="21"/>
  <c r="E133" i="21" s="1"/>
  <c r="G133" i="21" s="1"/>
  <c r="B134" i="21"/>
  <c r="D133" i="21"/>
  <c r="F133" i="21" s="1"/>
  <c r="B135" i="21" l="1"/>
  <c r="C134" i="21"/>
  <c r="E134" i="21" s="1"/>
  <c r="G134" i="21" s="1"/>
  <c r="D134" i="21"/>
  <c r="F134" i="21" s="1"/>
  <c r="B136" i="21" l="1"/>
  <c r="C135" i="21"/>
  <c r="E135" i="21" s="1"/>
  <c r="G135" i="21" s="1"/>
  <c r="D135" i="21"/>
  <c r="F135" i="21" s="1"/>
  <c r="C136" i="21" l="1"/>
  <c r="B137" i="21"/>
  <c r="D137" i="21" s="1"/>
  <c r="F137" i="21" s="1"/>
  <c r="D136" i="21"/>
  <c r="F136" i="21" s="1"/>
  <c r="E136" i="21" l="1"/>
  <c r="G136" i="21" s="1"/>
  <c r="B138" i="21"/>
  <c r="C137" i="21"/>
  <c r="E137" i="21" l="1"/>
  <c r="G137" i="21" s="1"/>
  <c r="B139" i="21"/>
  <c r="D139" i="21" s="1"/>
  <c r="F139" i="21" s="1"/>
  <c r="C138" i="21"/>
  <c r="D138" i="21"/>
  <c r="F138" i="21" s="1"/>
  <c r="E138" i="21" l="1"/>
  <c r="G138" i="21" s="1"/>
  <c r="B140" i="21"/>
  <c r="D140" i="21" s="1"/>
  <c r="F140" i="21" s="1"/>
  <c r="C139" i="21"/>
  <c r="E139" i="21" l="1"/>
  <c r="G139" i="21" s="1"/>
  <c r="B141" i="21"/>
  <c r="C140" i="21"/>
  <c r="C141" i="21" l="1"/>
  <c r="B142" i="21"/>
  <c r="D141" i="21"/>
  <c r="F141" i="21" s="1"/>
  <c r="E140" i="21"/>
  <c r="G140" i="21" s="1"/>
  <c r="B143" i="21" l="1"/>
  <c r="D143" i="21" s="1"/>
  <c r="F143" i="21" s="1"/>
  <c r="C142" i="21"/>
  <c r="E142" i="21" s="1"/>
  <c r="G142" i="21" s="1"/>
  <c r="E141" i="21"/>
  <c r="G141" i="21" s="1"/>
  <c r="D142" i="21"/>
  <c r="F142" i="21" s="1"/>
  <c r="B144" i="21" l="1"/>
  <c r="C143" i="21"/>
  <c r="E143" i="21" s="1"/>
  <c r="G143" i="21" s="1"/>
  <c r="C144" i="21" l="1"/>
  <c r="B145" i="21"/>
  <c r="D145" i="21" s="1"/>
  <c r="F145" i="21" s="1"/>
  <c r="D144" i="21"/>
  <c r="F144" i="21" s="1"/>
  <c r="E144" i="21" l="1"/>
  <c r="G144" i="21" s="1"/>
  <c r="B146" i="21"/>
  <c r="D146" i="21" s="1"/>
  <c r="F146" i="21" s="1"/>
  <c r="C145" i="21"/>
  <c r="E145" i="21" l="1"/>
  <c r="G145" i="21" s="1"/>
  <c r="B147" i="21"/>
  <c r="D147" i="21" s="1"/>
  <c r="F147" i="21" s="1"/>
  <c r="C146" i="21"/>
  <c r="E146" i="21" l="1"/>
  <c r="G146" i="21" s="1"/>
  <c r="B148" i="21"/>
  <c r="C147" i="21"/>
  <c r="E147" i="21" l="1"/>
  <c r="G147" i="21" s="1"/>
  <c r="B149" i="21"/>
  <c r="C148" i="21"/>
  <c r="D148" i="21"/>
  <c r="F148" i="21" s="1"/>
  <c r="C149" i="21" l="1"/>
  <c r="E149" i="21" s="1"/>
  <c r="G149" i="21" s="1"/>
  <c r="B150" i="21"/>
  <c r="D150" i="21" s="1"/>
  <c r="F150" i="21" s="1"/>
  <c r="D149" i="21"/>
  <c r="F149" i="21" s="1"/>
  <c r="E148" i="21"/>
  <c r="G148" i="21" s="1"/>
  <c r="B151" i="21" l="1"/>
  <c r="C150" i="21"/>
  <c r="B152" i="21" l="1"/>
  <c r="C151" i="21"/>
  <c r="E151" i="21" s="1"/>
  <c r="G151" i="21" s="1"/>
  <c r="D151" i="21"/>
  <c r="F151" i="21" s="1"/>
  <c r="E150" i="21"/>
  <c r="G150" i="21" s="1"/>
  <c r="C152" i="21" l="1"/>
  <c r="B153" i="21"/>
  <c r="D153" i="21" s="1"/>
  <c r="F153" i="21" s="1"/>
  <c r="D152" i="21"/>
  <c r="F152" i="21" s="1"/>
  <c r="E152" i="21" l="1"/>
  <c r="G152" i="21" s="1"/>
  <c r="B154" i="21"/>
  <c r="D154" i="21" s="1"/>
  <c r="F154" i="21" s="1"/>
  <c r="C153" i="21"/>
  <c r="B155" i="21" l="1"/>
  <c r="C154" i="21"/>
  <c r="E153" i="21"/>
  <c r="G153" i="21" s="1"/>
  <c r="B156" i="21" l="1"/>
  <c r="C155" i="21"/>
  <c r="E155" i="21" s="1"/>
  <c r="G155" i="21" s="1"/>
  <c r="D155" i="21"/>
  <c r="F155" i="21" s="1"/>
  <c r="E154" i="21"/>
  <c r="G154" i="21" s="1"/>
  <c r="B157" i="21" l="1"/>
  <c r="D157" i="21" s="1"/>
  <c r="F157" i="21" s="1"/>
  <c r="C156" i="21"/>
  <c r="D156" i="21"/>
  <c r="F156" i="21" s="1"/>
  <c r="E156" i="21" l="1"/>
  <c r="G156" i="21" s="1"/>
  <c r="C157" i="21"/>
  <c r="E157" i="21" s="1"/>
  <c r="G157" i="21" s="1"/>
  <c r="B158" i="21"/>
  <c r="B159" i="21" l="1"/>
  <c r="D159" i="21" s="1"/>
  <c r="F159" i="21" s="1"/>
  <c r="C158" i="21"/>
  <c r="E158" i="21" s="1"/>
  <c r="G158" i="21" s="1"/>
  <c r="D158" i="21"/>
  <c r="F158" i="21" s="1"/>
  <c r="B160" i="21" l="1"/>
  <c r="C159" i="21"/>
  <c r="E159" i="21" s="1"/>
  <c r="G159" i="21" s="1"/>
  <c r="C160" i="21" l="1"/>
  <c r="E160" i="21" s="1"/>
  <c r="G160" i="21" s="1"/>
  <c r="B161" i="21"/>
  <c r="D161" i="21" s="1"/>
  <c r="F161" i="21" s="1"/>
  <c r="D160" i="21"/>
  <c r="F160" i="21" s="1"/>
  <c r="B162" i="21" l="1"/>
  <c r="C161" i="21"/>
  <c r="B163" i="21" l="1"/>
  <c r="C162" i="21"/>
  <c r="E162" i="21" s="1"/>
  <c r="G162" i="21" s="1"/>
  <c r="D162" i="21"/>
  <c r="F162" i="21" s="1"/>
  <c r="E161" i="21"/>
  <c r="G161" i="21" s="1"/>
  <c r="B164" i="21" l="1"/>
  <c r="C163" i="21"/>
  <c r="E163" i="21" s="1"/>
  <c r="G163" i="21" s="1"/>
  <c r="D163" i="21"/>
  <c r="F163" i="21" s="1"/>
  <c r="B165" i="21" l="1"/>
  <c r="C164" i="21"/>
  <c r="E164" i="21" s="1"/>
  <c r="G164" i="21" s="1"/>
  <c r="D164" i="21"/>
  <c r="F164" i="21" s="1"/>
  <c r="C165" i="21" l="1"/>
  <c r="B166" i="21"/>
  <c r="D165" i="21"/>
  <c r="F165" i="21" s="1"/>
  <c r="B167" i="21" l="1"/>
  <c r="C166" i="21"/>
  <c r="E165" i="21"/>
  <c r="G165" i="21" s="1"/>
  <c r="D166" i="21"/>
  <c r="F166" i="21" s="1"/>
  <c r="B168" i="21" l="1"/>
  <c r="D168" i="21" s="1"/>
  <c r="F168" i="21" s="1"/>
  <c r="C167" i="21"/>
  <c r="E167" i="21" s="1"/>
  <c r="G167" i="21" s="1"/>
  <c r="D167" i="21"/>
  <c r="F167" i="21" s="1"/>
  <c r="E166" i="21"/>
  <c r="G166" i="21" s="1"/>
  <c r="C168" i="21" l="1"/>
  <c r="B169" i="21"/>
  <c r="D169" i="21" s="1"/>
  <c r="F169" i="21" s="1"/>
  <c r="E168" i="21" l="1"/>
  <c r="G168" i="21" s="1"/>
  <c r="B170" i="21"/>
  <c r="D170" i="21" s="1"/>
  <c r="F170" i="21" s="1"/>
  <c r="C169" i="21"/>
  <c r="E169" i="21" l="1"/>
  <c r="G169" i="21" s="1"/>
  <c r="B171" i="21"/>
  <c r="D171" i="21" s="1"/>
  <c r="F171" i="21" s="1"/>
  <c r="C170" i="21"/>
  <c r="E170" i="21" l="1"/>
  <c r="G170" i="21" s="1"/>
  <c r="B172" i="21"/>
  <c r="D172" i="21" s="1"/>
  <c r="F172" i="21" s="1"/>
  <c r="C171" i="21"/>
  <c r="E171" i="21" l="1"/>
  <c r="G171" i="21" s="1"/>
  <c r="B173" i="21"/>
  <c r="D173" i="21" s="1"/>
  <c r="F173" i="21" s="1"/>
  <c r="C172" i="21"/>
  <c r="E172" i="21" l="1"/>
  <c r="G172" i="21" s="1"/>
  <c r="C173" i="21"/>
  <c r="E173" i="21" s="1"/>
  <c r="G173" i="21" s="1"/>
  <c r="B174" i="21"/>
  <c r="D174" i="21" s="1"/>
  <c r="F174" i="21" s="1"/>
  <c r="B175" i="21" l="1"/>
  <c r="C174" i="21"/>
  <c r="B176" i="21" l="1"/>
  <c r="C175" i="21"/>
  <c r="E175" i="21" s="1"/>
  <c r="G175" i="21" s="1"/>
  <c r="D175" i="21"/>
  <c r="F175" i="21" s="1"/>
  <c r="E174" i="21"/>
  <c r="G174" i="21" s="1"/>
  <c r="B177" i="21" l="1"/>
  <c r="C176" i="21"/>
  <c r="D176" i="21"/>
  <c r="F176" i="21" s="1"/>
  <c r="B178" i="21" l="1"/>
  <c r="C177" i="21"/>
  <c r="E177" i="21" s="1"/>
  <c r="G177" i="21" s="1"/>
  <c r="E176" i="21"/>
  <c r="G176" i="21" s="1"/>
  <c r="D177" i="21"/>
  <c r="F177" i="21" s="1"/>
  <c r="B179" i="21" l="1"/>
  <c r="C178" i="21"/>
  <c r="D178" i="21"/>
  <c r="F178" i="21" s="1"/>
  <c r="B180" i="21" l="1"/>
  <c r="C179" i="21"/>
  <c r="E179" i="21" s="1"/>
  <c r="G179" i="21" s="1"/>
  <c r="E178" i="21"/>
  <c r="G178" i="21" s="1"/>
  <c r="D179" i="21"/>
  <c r="F179" i="21" s="1"/>
  <c r="B181" i="21" l="1"/>
  <c r="C180" i="21"/>
  <c r="D180" i="21"/>
  <c r="F180" i="21" s="1"/>
  <c r="C181" i="21" l="1"/>
  <c r="B182" i="21"/>
  <c r="D182" i="21" s="1"/>
  <c r="F182" i="21" s="1"/>
  <c r="E180" i="21"/>
  <c r="G180" i="21" s="1"/>
  <c r="D181" i="21"/>
  <c r="F181" i="21" s="1"/>
  <c r="E181" i="21" l="1"/>
  <c r="G181" i="21" s="1"/>
  <c r="C182" i="21"/>
  <c r="E182" i="21" s="1"/>
  <c r="G182" i="21" s="1"/>
  <c r="B183" i="21"/>
  <c r="D183" i="21" s="1"/>
  <c r="F183" i="21" s="1"/>
  <c r="B184" i="21" l="1"/>
  <c r="C183" i="21"/>
  <c r="B185" i="21" l="1"/>
  <c r="C184" i="21"/>
  <c r="E184" i="21" s="1"/>
  <c r="G184" i="21" s="1"/>
  <c r="D184" i="21"/>
  <c r="F184" i="21" s="1"/>
  <c r="E183" i="21"/>
  <c r="G183" i="21" s="1"/>
  <c r="B186" i="21" l="1"/>
  <c r="C185" i="21"/>
  <c r="D185" i="21"/>
  <c r="F185" i="21" s="1"/>
  <c r="B187" i="21" l="1"/>
  <c r="C186" i="21"/>
  <c r="E186" i="21" s="1"/>
  <c r="G186" i="21" s="1"/>
  <c r="E185" i="21"/>
  <c r="G185" i="21" s="1"/>
  <c r="D186" i="21"/>
  <c r="F186" i="21" s="1"/>
  <c r="B188" i="21" l="1"/>
  <c r="C187" i="21"/>
  <c r="D187" i="21"/>
  <c r="F187" i="21" s="1"/>
  <c r="B189" i="21" l="1"/>
  <c r="C188" i="21"/>
  <c r="E188" i="21" s="1"/>
  <c r="G188" i="21" s="1"/>
  <c r="E187" i="21"/>
  <c r="G187" i="21" s="1"/>
  <c r="D188" i="21"/>
  <c r="F188" i="21" s="1"/>
  <c r="C189" i="21" l="1"/>
  <c r="B190" i="21"/>
  <c r="D189" i="21"/>
  <c r="F189" i="21" s="1"/>
  <c r="B191" i="21" l="1"/>
  <c r="C190" i="21"/>
  <c r="E189" i="21"/>
  <c r="G189" i="21" s="1"/>
  <c r="D190" i="21"/>
  <c r="F190" i="21" s="1"/>
  <c r="B192" i="21" l="1"/>
  <c r="C191" i="21"/>
  <c r="E191" i="21" s="1"/>
  <c r="G191" i="21" s="1"/>
  <c r="D191" i="21"/>
  <c r="F191" i="21" s="1"/>
  <c r="E190" i="21"/>
  <c r="G190" i="21" s="1"/>
  <c r="B193" i="21" l="1"/>
  <c r="C192" i="21"/>
  <c r="D192" i="21"/>
  <c r="F192" i="21" s="1"/>
  <c r="B194" i="21" l="1"/>
  <c r="D194" i="21" s="1"/>
  <c r="F194" i="21" s="1"/>
  <c r="C193" i="21"/>
  <c r="E193" i="21" s="1"/>
  <c r="G193" i="21" s="1"/>
  <c r="E192" i="21"/>
  <c r="G192" i="21" s="1"/>
  <c r="D193" i="21"/>
  <c r="F193" i="21" s="1"/>
  <c r="B195" i="21" l="1"/>
  <c r="C194" i="21"/>
  <c r="E194" i="21" s="1"/>
  <c r="G194" i="21" s="1"/>
  <c r="B196" i="21" l="1"/>
  <c r="C195" i="21"/>
  <c r="D195" i="21"/>
  <c r="F195" i="21" s="1"/>
  <c r="B197" i="21" l="1"/>
  <c r="C196" i="21"/>
  <c r="E196" i="21" s="1"/>
  <c r="G196" i="21" s="1"/>
  <c r="E195" i="21"/>
  <c r="G195" i="21" s="1"/>
  <c r="D196" i="21"/>
  <c r="F196" i="21" s="1"/>
  <c r="C197" i="21" l="1"/>
  <c r="B198" i="21"/>
  <c r="D197" i="21"/>
  <c r="F197" i="21" s="1"/>
  <c r="C198" i="21" l="1"/>
  <c r="E198" i="21" s="1"/>
  <c r="G198" i="21" s="1"/>
  <c r="B199" i="21"/>
  <c r="E197" i="21"/>
  <c r="G197" i="21" s="1"/>
  <c r="D198" i="21"/>
  <c r="F198" i="21" s="1"/>
  <c r="B200" i="21" l="1"/>
  <c r="C199" i="21"/>
  <c r="D199" i="21"/>
  <c r="F199" i="21" s="1"/>
  <c r="B201" i="21" l="1"/>
  <c r="C200" i="21"/>
  <c r="E200" i="21" s="1"/>
  <c r="G200" i="21" s="1"/>
  <c r="E199" i="21"/>
  <c r="G199" i="21" s="1"/>
  <c r="D200" i="21"/>
  <c r="F200" i="21" s="1"/>
  <c r="B202" i="21" l="1"/>
  <c r="C201" i="21"/>
  <c r="D201" i="21"/>
  <c r="F201" i="21" s="1"/>
  <c r="B203" i="21" l="1"/>
  <c r="C202" i="21"/>
  <c r="E202" i="21" s="1"/>
  <c r="G202" i="21" s="1"/>
  <c r="E201" i="21"/>
  <c r="G201" i="21" s="1"/>
  <c r="D202" i="21"/>
  <c r="F202" i="21" s="1"/>
  <c r="B204" i="21" l="1"/>
  <c r="C203" i="21"/>
  <c r="D203" i="21"/>
  <c r="F203" i="21" s="1"/>
  <c r="B205" i="21" l="1"/>
  <c r="C204" i="21"/>
  <c r="E204" i="21" s="1"/>
  <c r="G204" i="21" s="1"/>
  <c r="E203" i="21"/>
  <c r="G203" i="21" s="1"/>
  <c r="D204" i="21"/>
  <c r="F204" i="21" s="1"/>
  <c r="C205" i="21" l="1"/>
  <c r="B206" i="21"/>
  <c r="D205" i="21"/>
  <c r="F205" i="21" s="1"/>
  <c r="B207" i="21" l="1"/>
  <c r="C206" i="21"/>
  <c r="E206" i="21" s="1"/>
  <c r="G206" i="21" s="1"/>
  <c r="E205" i="21"/>
  <c r="G205" i="21" s="1"/>
  <c r="D206" i="21"/>
  <c r="F206" i="21" s="1"/>
  <c r="B208" i="21" l="1"/>
  <c r="C207" i="21"/>
  <c r="D207" i="21"/>
  <c r="F207" i="21" s="1"/>
  <c r="B209" i="21" l="1"/>
  <c r="C208" i="21"/>
  <c r="E208" i="21" s="1"/>
  <c r="G208" i="21" s="1"/>
  <c r="E207" i="21"/>
  <c r="G207" i="21" s="1"/>
  <c r="D208" i="21"/>
  <c r="F208" i="21" s="1"/>
  <c r="B210" i="21" l="1"/>
  <c r="C209" i="21"/>
  <c r="D209" i="21"/>
  <c r="F209" i="21" s="1"/>
  <c r="B211" i="21" l="1"/>
  <c r="C210" i="21"/>
  <c r="E210" i="21" s="1"/>
  <c r="G210" i="21" s="1"/>
  <c r="D210" i="21"/>
  <c r="F210" i="21" s="1"/>
  <c r="E209" i="21"/>
  <c r="G209" i="21" s="1"/>
  <c r="B212" i="21" l="1"/>
  <c r="C211" i="21"/>
  <c r="D211" i="21"/>
  <c r="F211" i="21" s="1"/>
  <c r="B213" i="21" l="1"/>
  <c r="C212" i="21"/>
  <c r="E212" i="21" s="1"/>
  <c r="G212" i="21" s="1"/>
  <c r="E211" i="21"/>
  <c r="G211" i="21" s="1"/>
  <c r="D212" i="21"/>
  <c r="F212" i="21" s="1"/>
  <c r="C213" i="21" l="1"/>
  <c r="B214" i="21"/>
  <c r="D213" i="21"/>
  <c r="F213" i="21" s="1"/>
  <c r="C214" i="21" l="1"/>
  <c r="B215" i="21"/>
  <c r="E213" i="21"/>
  <c r="G213" i="21" s="1"/>
  <c r="D214" i="21"/>
  <c r="F214" i="21" s="1"/>
  <c r="B216" i="21" l="1"/>
  <c r="C215" i="21"/>
  <c r="D215" i="21"/>
  <c r="F215" i="21" s="1"/>
  <c r="E214" i="21"/>
  <c r="G214" i="21" s="1"/>
  <c r="B217" i="21" l="1"/>
  <c r="C216" i="21"/>
  <c r="E216" i="21" s="1"/>
  <c r="G216" i="21" s="1"/>
  <c r="D216" i="21"/>
  <c r="F216" i="21" s="1"/>
  <c r="E215" i="21"/>
  <c r="G215" i="21" s="1"/>
  <c r="B218" i="21" l="1"/>
  <c r="C217" i="21"/>
  <c r="E217" i="21" s="1"/>
  <c r="G217" i="21" s="1"/>
  <c r="D217" i="21"/>
  <c r="F217" i="21" s="1"/>
  <c r="B219" i="21" l="1"/>
  <c r="C218" i="21"/>
  <c r="D218" i="21"/>
  <c r="F218" i="21" s="1"/>
  <c r="B220" i="21" l="1"/>
  <c r="C219" i="21"/>
  <c r="E219" i="21" s="1"/>
  <c r="G219" i="21" s="1"/>
  <c r="E218" i="21"/>
  <c r="G218" i="21" s="1"/>
  <c r="D219" i="21"/>
  <c r="F219" i="21" s="1"/>
  <c r="B221" i="21" l="1"/>
  <c r="C220" i="21"/>
  <c r="D220" i="21"/>
  <c r="F220" i="21" s="1"/>
  <c r="C221" i="21" l="1"/>
  <c r="B222" i="21"/>
  <c r="D222" i="21" s="1"/>
  <c r="F222" i="21" s="1"/>
  <c r="E220" i="21"/>
  <c r="G220" i="21" s="1"/>
  <c r="D221" i="21"/>
  <c r="F221" i="21" s="1"/>
  <c r="E221" i="21" l="1"/>
  <c r="G221" i="21" s="1"/>
  <c r="B223" i="21"/>
  <c r="D223" i="21" s="1"/>
  <c r="F223" i="21" s="1"/>
  <c r="C222" i="21"/>
  <c r="E222" i="21" l="1"/>
  <c r="G222" i="21" s="1"/>
  <c r="B224" i="21"/>
  <c r="D224" i="21" s="1"/>
  <c r="F224" i="21" s="1"/>
  <c r="C223" i="21"/>
  <c r="E223" i="21" l="1"/>
  <c r="G223" i="21" s="1"/>
  <c r="B225" i="21"/>
  <c r="D225" i="21" s="1"/>
  <c r="F225" i="21" s="1"/>
  <c r="C224" i="21"/>
  <c r="E224" i="21" l="1"/>
  <c r="G224" i="21" s="1"/>
  <c r="B226" i="21"/>
  <c r="D226" i="21" s="1"/>
  <c r="F226" i="21" s="1"/>
  <c r="C225" i="21"/>
  <c r="E225" i="21" l="1"/>
  <c r="G225" i="21" s="1"/>
  <c r="B227" i="21"/>
  <c r="D227" i="21" s="1"/>
  <c r="F227" i="21" s="1"/>
  <c r="C226" i="21"/>
  <c r="E226" i="21" l="1"/>
  <c r="G226" i="21" s="1"/>
  <c r="B228" i="21"/>
  <c r="D228" i="21" s="1"/>
  <c r="F228" i="21" s="1"/>
  <c r="C227" i="21"/>
  <c r="E227" i="21" l="1"/>
  <c r="G227" i="21" s="1"/>
  <c r="B229" i="21"/>
  <c r="D229" i="21" s="1"/>
  <c r="F229" i="21" s="1"/>
  <c r="C228" i="21"/>
  <c r="E228" i="21" l="1"/>
  <c r="G228" i="21" s="1"/>
  <c r="C229" i="21"/>
  <c r="E229" i="21" s="1"/>
  <c r="G229" i="21" s="1"/>
  <c r="B230" i="21"/>
  <c r="D230" i="21" s="1"/>
  <c r="F230" i="21" s="1"/>
  <c r="C230" i="21" l="1"/>
  <c r="B231" i="21"/>
  <c r="B232" i="21" l="1"/>
  <c r="C231" i="21"/>
  <c r="D231" i="21"/>
  <c r="F231" i="21" s="1"/>
  <c r="E230" i="21"/>
  <c r="G230" i="21" s="1"/>
  <c r="B233" i="21" l="1"/>
  <c r="C232" i="21"/>
  <c r="E232" i="21" s="1"/>
  <c r="G232" i="21" s="1"/>
  <c r="D232" i="21"/>
  <c r="F232" i="21" s="1"/>
  <c r="E231" i="21"/>
  <c r="G231" i="21" s="1"/>
  <c r="B234" i="21" l="1"/>
  <c r="C233" i="21"/>
  <c r="D233" i="21"/>
  <c r="F233" i="21" s="1"/>
  <c r="B235" i="21" l="1"/>
  <c r="D235" i="21" s="1"/>
  <c r="F235" i="21" s="1"/>
  <c r="C234" i="21"/>
  <c r="E234" i="21" s="1"/>
  <c r="G234" i="21" s="1"/>
  <c r="E233" i="21"/>
  <c r="G233" i="21" s="1"/>
  <c r="D234" i="21"/>
  <c r="F234" i="21" s="1"/>
  <c r="B236" i="21" l="1"/>
  <c r="C235" i="21"/>
  <c r="E235" i="21" s="1"/>
  <c r="G235" i="21" s="1"/>
  <c r="B237" i="21" l="1"/>
  <c r="C236" i="21"/>
  <c r="E236" i="21" s="1"/>
  <c r="G236" i="21" s="1"/>
  <c r="D236" i="21"/>
  <c r="F236" i="21" s="1"/>
  <c r="B238" i="21" l="1"/>
  <c r="C237" i="21"/>
  <c r="D237" i="21"/>
  <c r="F237" i="21" s="1"/>
  <c r="C238" i="21" l="1"/>
  <c r="B239" i="21"/>
  <c r="D239" i="21" s="1"/>
  <c r="F239" i="21" s="1"/>
  <c r="E237" i="21"/>
  <c r="G237" i="21" s="1"/>
  <c r="D238" i="21"/>
  <c r="F238" i="21" s="1"/>
  <c r="B240" i="21" l="1"/>
  <c r="C239" i="21"/>
  <c r="E239" i="21" s="1"/>
  <c r="G239" i="21" s="1"/>
  <c r="E238" i="21"/>
  <c r="G238" i="21" s="1"/>
  <c r="B241" i="21" l="1"/>
  <c r="C240" i="21"/>
  <c r="D240" i="21"/>
  <c r="F240" i="21" s="1"/>
  <c r="C241" i="21" l="1"/>
  <c r="B242" i="21"/>
  <c r="D242" i="21" s="1"/>
  <c r="F242" i="21" s="1"/>
  <c r="E240" i="21"/>
  <c r="G240" i="21" s="1"/>
  <c r="D241" i="21"/>
  <c r="F241" i="21" s="1"/>
  <c r="E241" i="21" l="1"/>
  <c r="G241" i="21" s="1"/>
  <c r="B243" i="21"/>
  <c r="D243" i="21" s="1"/>
  <c r="F243" i="21" s="1"/>
  <c r="C242" i="21"/>
  <c r="E242" i="21" l="1"/>
  <c r="G242" i="21" s="1"/>
  <c r="B244" i="21"/>
  <c r="D244" i="21" s="1"/>
  <c r="F244" i="21" s="1"/>
  <c r="C243" i="21"/>
  <c r="E243" i="21" l="1"/>
  <c r="G243" i="21" s="1"/>
  <c r="B245" i="21"/>
  <c r="D245" i="21" s="1"/>
  <c r="F245" i="21" s="1"/>
  <c r="C244" i="21"/>
  <c r="E244" i="21" l="1"/>
  <c r="G244" i="21" s="1"/>
  <c r="B246" i="21"/>
  <c r="D246" i="21" s="1"/>
  <c r="F246" i="21" s="1"/>
  <c r="C245" i="21"/>
  <c r="E245" i="21" l="1"/>
  <c r="G245" i="21" s="1"/>
  <c r="B247" i="21"/>
  <c r="D247" i="21" s="1"/>
  <c r="F247" i="21" s="1"/>
  <c r="C246" i="21"/>
  <c r="E246" i="21" l="1"/>
  <c r="G246" i="21" s="1"/>
  <c r="B248" i="21"/>
  <c r="D248" i="21" s="1"/>
  <c r="F248" i="21" s="1"/>
  <c r="C247" i="21"/>
  <c r="E247" i="21" l="1"/>
  <c r="G247" i="21" s="1"/>
  <c r="C248" i="21"/>
  <c r="E248" i="21" s="1"/>
  <c r="G248" i="21" s="1"/>
  <c r="B249" i="21"/>
  <c r="D249" i="21" s="1"/>
  <c r="F249" i="21" s="1"/>
  <c r="B250" i="21" l="1"/>
  <c r="C249" i="21"/>
  <c r="B251" i="21" l="1"/>
  <c r="C250" i="21"/>
  <c r="E250" i="21" s="1"/>
  <c r="G250" i="21" s="1"/>
  <c r="D250" i="21"/>
  <c r="F250" i="21" s="1"/>
  <c r="E249" i="21"/>
  <c r="G249" i="21" s="1"/>
  <c r="B252" i="21" l="1"/>
  <c r="C251" i="21"/>
  <c r="D251" i="21"/>
  <c r="F251" i="21" s="1"/>
  <c r="B253" i="21" l="1"/>
  <c r="D253" i="21" s="1"/>
  <c r="F253" i="21" s="1"/>
  <c r="C252" i="21"/>
  <c r="E252" i="21" s="1"/>
  <c r="G252" i="21" s="1"/>
  <c r="E251" i="21"/>
  <c r="G251" i="21" s="1"/>
  <c r="D252" i="21"/>
  <c r="F252" i="21" s="1"/>
  <c r="B254" i="21" l="1"/>
  <c r="C253" i="21"/>
  <c r="E253" i="21" s="1"/>
  <c r="G253" i="21" s="1"/>
  <c r="B255" i="21" l="1"/>
  <c r="C254" i="21"/>
  <c r="D254" i="21"/>
  <c r="F254" i="21" s="1"/>
  <c r="B256" i="21" l="1"/>
  <c r="C255" i="21"/>
  <c r="E255" i="21" s="1"/>
  <c r="G255" i="21" s="1"/>
  <c r="E254" i="21"/>
  <c r="G254" i="21" s="1"/>
  <c r="D255" i="21"/>
  <c r="F255" i="21" s="1"/>
  <c r="C256" i="21" l="1"/>
  <c r="B257" i="21"/>
  <c r="D256" i="21"/>
  <c r="F256" i="21" s="1"/>
  <c r="C257" i="21" l="1"/>
  <c r="B258" i="21"/>
  <c r="E256" i="21"/>
  <c r="G256" i="21" s="1"/>
  <c r="D257" i="21"/>
  <c r="F257" i="21" s="1"/>
  <c r="B259" i="21" l="1"/>
  <c r="C258" i="21"/>
  <c r="D258" i="21"/>
  <c r="F258" i="21" s="1"/>
  <c r="E257" i="21"/>
  <c r="G257" i="21" s="1"/>
  <c r="B260" i="21" l="1"/>
  <c r="C259" i="21"/>
  <c r="E259" i="21" s="1"/>
  <c r="G259" i="21" s="1"/>
  <c r="D259" i="21"/>
  <c r="F259" i="21" s="1"/>
  <c r="E258" i="21"/>
  <c r="G258" i="21" s="1"/>
  <c r="B261" i="21" l="1"/>
  <c r="C260" i="21"/>
  <c r="D260" i="21"/>
  <c r="F260" i="21" s="1"/>
  <c r="B262" i="21" l="1"/>
  <c r="C261" i="21"/>
  <c r="E261" i="21" s="1"/>
  <c r="G261" i="21" s="1"/>
  <c r="E260" i="21"/>
  <c r="G260" i="21" s="1"/>
  <c r="D261" i="21"/>
  <c r="F261" i="21" s="1"/>
  <c r="B263" i="21" l="1"/>
  <c r="C262" i="21"/>
  <c r="D262" i="21"/>
  <c r="F262" i="21" s="1"/>
  <c r="B264" i="21" l="1"/>
  <c r="C263" i="21"/>
  <c r="E263" i="21" s="1"/>
  <c r="G263" i="21" s="1"/>
  <c r="E262" i="21"/>
  <c r="G262" i="21" s="1"/>
  <c r="D263" i="21"/>
  <c r="F263" i="21" s="1"/>
  <c r="B265" i="21" l="1"/>
  <c r="C264" i="21"/>
  <c r="D264" i="21"/>
  <c r="F264" i="21" s="1"/>
  <c r="B266" i="21" l="1"/>
  <c r="C265" i="21"/>
  <c r="E265" i="21" s="1"/>
  <c r="G265" i="21" s="1"/>
  <c r="E264" i="21"/>
  <c r="G264" i="21" s="1"/>
  <c r="D265" i="21"/>
  <c r="F265" i="21" s="1"/>
  <c r="B267" i="21" l="1"/>
  <c r="C266" i="21"/>
  <c r="D266" i="21"/>
  <c r="F266" i="21" s="1"/>
  <c r="B268" i="21" l="1"/>
  <c r="C267" i="21"/>
  <c r="E267" i="21" s="1"/>
  <c r="G267" i="21" s="1"/>
  <c r="E266" i="21"/>
  <c r="G266" i="21" s="1"/>
  <c r="D267" i="21"/>
  <c r="F267" i="21" s="1"/>
  <c r="B269" i="21" l="1"/>
  <c r="C268" i="21"/>
  <c r="D268" i="21"/>
  <c r="F268" i="21" s="1"/>
  <c r="B270" i="21" l="1"/>
  <c r="C269" i="21"/>
  <c r="E269" i="21" s="1"/>
  <c r="G269" i="21" s="1"/>
  <c r="E268" i="21"/>
  <c r="G268" i="21" s="1"/>
  <c r="D269" i="21"/>
  <c r="F269" i="21" s="1"/>
  <c r="B271" i="21" l="1"/>
  <c r="C270" i="21"/>
  <c r="D270" i="21"/>
  <c r="F270" i="21" s="1"/>
  <c r="B272" i="21" l="1"/>
  <c r="C271" i="21"/>
  <c r="E271" i="21" s="1"/>
  <c r="G271" i="21" s="1"/>
  <c r="E270" i="21"/>
  <c r="G270" i="21" s="1"/>
  <c r="D271" i="21"/>
  <c r="F271" i="21" s="1"/>
  <c r="C272" i="21" l="1"/>
  <c r="B273" i="21"/>
  <c r="D272" i="21"/>
  <c r="F272" i="21" s="1"/>
  <c r="C273" i="21" l="1"/>
  <c r="B274" i="21"/>
  <c r="E272" i="21"/>
  <c r="G272" i="21" s="1"/>
  <c r="D273" i="21"/>
  <c r="F273" i="21" s="1"/>
  <c r="B275" i="21" l="1"/>
  <c r="C274" i="21"/>
  <c r="D274" i="21"/>
  <c r="F274" i="21" s="1"/>
  <c r="E273" i="21"/>
  <c r="G273" i="21" s="1"/>
  <c r="B276" i="21" l="1"/>
  <c r="C275" i="21"/>
  <c r="E275" i="21" s="1"/>
  <c r="G275" i="21" s="1"/>
  <c r="D275" i="21"/>
  <c r="F275" i="21" s="1"/>
  <c r="E274" i="21"/>
  <c r="G274" i="21" s="1"/>
  <c r="B277" i="21" l="1"/>
  <c r="C276" i="21"/>
  <c r="D276" i="21"/>
  <c r="F276" i="21" s="1"/>
  <c r="B278" i="21" l="1"/>
  <c r="D278" i="21" s="1"/>
  <c r="F278" i="21" s="1"/>
  <c r="C277" i="21"/>
  <c r="E277" i="21" s="1"/>
  <c r="G277" i="21" s="1"/>
  <c r="E276" i="21"/>
  <c r="G276" i="21" s="1"/>
  <c r="D277" i="21"/>
  <c r="F277" i="21" s="1"/>
  <c r="B279" i="21" l="1"/>
  <c r="C278" i="21"/>
  <c r="E278" i="21" s="1"/>
  <c r="G278" i="21" s="1"/>
  <c r="B280" i="21" l="1"/>
  <c r="C279" i="21"/>
  <c r="D279" i="21"/>
  <c r="F279" i="21" s="1"/>
  <c r="C280" i="21" l="1"/>
  <c r="B281" i="21"/>
  <c r="D281" i="21" s="1"/>
  <c r="F281" i="21" s="1"/>
  <c r="E279" i="21"/>
  <c r="G279" i="21" s="1"/>
  <c r="D280" i="21"/>
  <c r="F280" i="21" s="1"/>
  <c r="E280" i="21" l="1"/>
  <c r="G280" i="21" s="1"/>
  <c r="B282" i="21"/>
  <c r="D282" i="21" s="1"/>
  <c r="F282" i="21" s="1"/>
  <c r="C281" i="21"/>
  <c r="E281" i="21" l="1"/>
  <c r="G281" i="21" s="1"/>
  <c r="B283" i="21"/>
  <c r="D283" i="21" s="1"/>
  <c r="F283" i="21" s="1"/>
  <c r="C282" i="21"/>
  <c r="E282" i="21" l="1"/>
  <c r="G282" i="21" s="1"/>
  <c r="B284" i="21"/>
  <c r="D284" i="21" s="1"/>
  <c r="F284" i="21" s="1"/>
  <c r="C283" i="21"/>
  <c r="E283" i="21" l="1"/>
  <c r="G283" i="21" s="1"/>
  <c r="B285" i="21"/>
  <c r="D285" i="21" s="1"/>
  <c r="F285" i="21" s="1"/>
  <c r="C284" i="21"/>
  <c r="E284" i="21" l="1"/>
  <c r="G284" i="21" s="1"/>
  <c r="B286" i="21"/>
  <c r="D286" i="21" s="1"/>
  <c r="F286" i="21" s="1"/>
  <c r="C285" i="21"/>
  <c r="E285" i="21" l="1"/>
  <c r="G285" i="21" s="1"/>
  <c r="B287" i="21"/>
  <c r="D287" i="21" s="1"/>
  <c r="F287" i="21" s="1"/>
  <c r="C286" i="21"/>
  <c r="E286" i="21" l="1"/>
  <c r="G286" i="21" s="1"/>
  <c r="B288" i="21"/>
  <c r="D288" i="21" s="1"/>
  <c r="F288" i="21" s="1"/>
  <c r="C287" i="21"/>
  <c r="E287" i="21" l="1"/>
  <c r="G287" i="21" s="1"/>
  <c r="C288" i="21"/>
  <c r="E288" i="21" s="1"/>
  <c r="G288" i="21" s="1"/>
  <c r="B289" i="21"/>
  <c r="D289" i="21" s="1"/>
  <c r="F289" i="21" s="1"/>
  <c r="B290" i="21" l="1"/>
  <c r="C289" i="21"/>
  <c r="B291" i="21" l="1"/>
  <c r="C290" i="21"/>
  <c r="E290" i="21" s="1"/>
  <c r="G290" i="21" s="1"/>
  <c r="D290" i="21"/>
  <c r="F290" i="21" s="1"/>
  <c r="E289" i="21"/>
  <c r="G289" i="21" s="1"/>
  <c r="B292" i="21" l="1"/>
  <c r="C291" i="21"/>
  <c r="E291" i="21" s="1"/>
  <c r="G291" i="21" s="1"/>
  <c r="D291" i="21"/>
  <c r="F291" i="21" s="1"/>
  <c r="B293" i="21" l="1"/>
  <c r="C292" i="21"/>
  <c r="D292" i="21"/>
  <c r="F292" i="21" s="1"/>
  <c r="B294" i="21" l="1"/>
  <c r="C293" i="21"/>
  <c r="E293" i="21" s="1"/>
  <c r="G293" i="21" s="1"/>
  <c r="E292" i="21"/>
  <c r="G292" i="21" s="1"/>
  <c r="D293" i="21"/>
  <c r="F293" i="21" s="1"/>
  <c r="B295" i="21" l="1"/>
  <c r="C294" i="21"/>
  <c r="D294" i="21"/>
  <c r="F294" i="21" s="1"/>
  <c r="B296" i="21" l="1"/>
  <c r="C295" i="21"/>
  <c r="E295" i="21" s="1"/>
  <c r="G295" i="21" s="1"/>
  <c r="E294" i="21"/>
  <c r="G294" i="21" s="1"/>
  <c r="D295" i="21"/>
  <c r="F295" i="21" s="1"/>
  <c r="C296" i="21" l="1"/>
  <c r="B297" i="21"/>
  <c r="D296" i="21"/>
  <c r="F296" i="21" s="1"/>
  <c r="B298" i="21" l="1"/>
  <c r="C297" i="21"/>
  <c r="E296" i="21"/>
  <c r="G296" i="21" s="1"/>
  <c r="D297" i="21"/>
  <c r="F297" i="21" s="1"/>
  <c r="B299" i="21" l="1"/>
  <c r="C298" i="21"/>
  <c r="E298" i="21" s="1"/>
  <c r="G298" i="21" s="1"/>
  <c r="D298" i="21"/>
  <c r="F298" i="21" s="1"/>
  <c r="E297" i="21"/>
  <c r="G297" i="21" s="1"/>
  <c r="B300" i="21" l="1"/>
  <c r="C299" i="21"/>
  <c r="D299" i="21"/>
  <c r="F299" i="21" s="1"/>
  <c r="B301" i="21" l="1"/>
  <c r="C300" i="21"/>
  <c r="E300" i="21" s="1"/>
  <c r="G300" i="21" s="1"/>
  <c r="E299" i="21"/>
  <c r="G299" i="21" s="1"/>
  <c r="D300" i="21"/>
  <c r="F300" i="21" s="1"/>
  <c r="B302" i="21" l="1"/>
  <c r="C301" i="21"/>
  <c r="D301" i="21"/>
  <c r="F301" i="21" s="1"/>
  <c r="B303" i="21" l="1"/>
  <c r="D303" i="21" s="1"/>
  <c r="F303" i="21" s="1"/>
  <c r="C302" i="21"/>
  <c r="E301" i="21"/>
  <c r="G301" i="21" s="1"/>
  <c r="D302" i="21"/>
  <c r="F302" i="21" s="1"/>
  <c r="B304" i="21" l="1"/>
  <c r="D304" i="21" s="1"/>
  <c r="F304" i="21" s="1"/>
  <c r="C303" i="21"/>
  <c r="E303" i="21" s="1"/>
  <c r="G303" i="21" s="1"/>
  <c r="E302" i="21"/>
  <c r="G302" i="21" s="1"/>
  <c r="C304" i="21" l="1"/>
  <c r="E304" i="21" s="1"/>
  <c r="G304" i="21" s="1"/>
  <c r="B305" i="21"/>
  <c r="D305" i="21" s="1"/>
  <c r="F305" i="21" s="1"/>
  <c r="B306" i="21" l="1"/>
  <c r="C305" i="21"/>
  <c r="E305" i="21" s="1"/>
  <c r="G305" i="21" s="1"/>
  <c r="B307" i="21" l="1"/>
  <c r="C306" i="21"/>
  <c r="D306" i="21"/>
  <c r="F306" i="21" s="1"/>
  <c r="B308" i="21" l="1"/>
  <c r="C307" i="21"/>
  <c r="E306" i="21"/>
  <c r="G306" i="21" s="1"/>
  <c r="D307" i="21"/>
  <c r="F307" i="21" s="1"/>
  <c r="E307" i="21" l="1"/>
  <c r="G307" i="21" s="1"/>
  <c r="B309" i="21"/>
  <c r="C308" i="21"/>
  <c r="D308" i="21"/>
  <c r="F308" i="21" s="1"/>
  <c r="B310" i="21" l="1"/>
  <c r="D310" i="21" s="1"/>
  <c r="F310" i="21" s="1"/>
  <c r="C309" i="21"/>
  <c r="E309" i="21" s="1"/>
  <c r="G309" i="21" s="1"/>
  <c r="D309" i="21"/>
  <c r="F309" i="21" s="1"/>
  <c r="E308" i="21"/>
  <c r="G308" i="21" s="1"/>
  <c r="B311" i="21" l="1"/>
  <c r="D311" i="21" s="1"/>
  <c r="F311" i="21" s="1"/>
  <c r="C310" i="21"/>
  <c r="E310" i="21" s="1"/>
  <c r="G310" i="21" s="1"/>
  <c r="B312" i="21" l="1"/>
  <c r="C311" i="21"/>
  <c r="E311" i="21" s="1"/>
  <c r="G311" i="21" s="1"/>
  <c r="C312" i="21" l="1"/>
  <c r="B313" i="21"/>
  <c r="D312" i="21"/>
  <c r="F312" i="21" s="1"/>
  <c r="B314" i="21" l="1"/>
  <c r="C313" i="21"/>
  <c r="E312" i="21"/>
  <c r="G312" i="21" s="1"/>
  <c r="D313" i="21"/>
  <c r="F313" i="21" s="1"/>
  <c r="B315" i="21" l="1"/>
  <c r="C314" i="21"/>
  <c r="E314" i="21" s="1"/>
  <c r="G314" i="21" s="1"/>
  <c r="D314" i="21"/>
  <c r="F314" i="21" s="1"/>
  <c r="E313" i="21"/>
  <c r="G313" i="21" s="1"/>
  <c r="B316" i="21" l="1"/>
  <c r="C315" i="21"/>
  <c r="D315" i="21"/>
  <c r="F315" i="21" s="1"/>
  <c r="B317" i="21" l="1"/>
  <c r="D317" i="21" s="1"/>
  <c r="F317" i="21" s="1"/>
  <c r="C316" i="21"/>
  <c r="E316" i="21" s="1"/>
  <c r="G316" i="21" s="1"/>
  <c r="E315" i="21"/>
  <c r="G315" i="21" s="1"/>
  <c r="D316" i="21"/>
  <c r="F316" i="21" s="1"/>
  <c r="B318" i="21" l="1"/>
  <c r="C317" i="21"/>
  <c r="E317" i="21" s="1"/>
  <c r="G317" i="21" s="1"/>
  <c r="B319" i="21" l="1"/>
  <c r="C318" i="21"/>
  <c r="D318" i="21"/>
  <c r="F318" i="21" s="1"/>
  <c r="B320" i="21" l="1"/>
  <c r="C319" i="21"/>
  <c r="E319" i="21" s="1"/>
  <c r="G319" i="21" s="1"/>
  <c r="E318" i="21"/>
  <c r="G318" i="21" s="1"/>
  <c r="D319" i="21"/>
  <c r="F319" i="21" s="1"/>
  <c r="C320" i="21" l="1"/>
  <c r="B321" i="21"/>
  <c r="D320" i="21"/>
  <c r="F320" i="21" s="1"/>
  <c r="B322" i="21" l="1"/>
  <c r="C321" i="21"/>
  <c r="E320" i="21"/>
  <c r="G320" i="21" s="1"/>
  <c r="D321" i="21"/>
  <c r="F321" i="21" s="1"/>
  <c r="B323" i="21" l="1"/>
  <c r="C322" i="21"/>
  <c r="E322" i="21" s="1"/>
  <c r="G322" i="21" s="1"/>
  <c r="D322" i="21"/>
  <c r="F322" i="21" s="1"/>
  <c r="E321" i="21"/>
  <c r="G321" i="21" s="1"/>
  <c r="B324" i="21" l="1"/>
  <c r="C323" i="21"/>
  <c r="D323" i="21"/>
  <c r="F323" i="21" s="1"/>
  <c r="B325" i="21" l="1"/>
  <c r="C324" i="21"/>
  <c r="E324" i="21" s="1"/>
  <c r="G324" i="21" s="1"/>
  <c r="E323" i="21"/>
  <c r="G323" i="21" s="1"/>
  <c r="D324" i="21"/>
  <c r="F324" i="21" s="1"/>
  <c r="B326" i="21" l="1"/>
  <c r="C325" i="21"/>
  <c r="D325" i="21"/>
  <c r="F325" i="21" s="1"/>
  <c r="B327" i="21" l="1"/>
  <c r="C326" i="21"/>
  <c r="E326" i="21" s="1"/>
  <c r="G326" i="21" s="1"/>
  <c r="E325" i="21"/>
  <c r="G325" i="21" s="1"/>
  <c r="D326" i="21"/>
  <c r="F326" i="21" s="1"/>
  <c r="B328" i="21" l="1"/>
  <c r="C327" i="21"/>
  <c r="D327" i="21"/>
  <c r="F327" i="21" s="1"/>
  <c r="C328" i="21" l="1"/>
  <c r="B329" i="21"/>
  <c r="D329" i="21" s="1"/>
  <c r="F329" i="21" s="1"/>
  <c r="E327" i="21"/>
  <c r="G327" i="21" s="1"/>
  <c r="D328" i="21"/>
  <c r="F328" i="21" s="1"/>
  <c r="E328" i="21" l="1"/>
  <c r="G328" i="21" s="1"/>
  <c r="B330" i="21"/>
  <c r="D330" i="21" s="1"/>
  <c r="F330" i="21" s="1"/>
  <c r="C329" i="21"/>
  <c r="E329" i="21" l="1"/>
  <c r="G329" i="21" s="1"/>
  <c r="B331" i="21"/>
  <c r="D331" i="21" s="1"/>
  <c r="F331" i="21" s="1"/>
  <c r="C330" i="21"/>
  <c r="E330" i="21" l="1"/>
  <c r="G330" i="21" s="1"/>
  <c r="B332" i="21"/>
  <c r="D332" i="21" s="1"/>
  <c r="F332" i="21" s="1"/>
  <c r="C331" i="21"/>
  <c r="E331" i="21" l="1"/>
  <c r="G331" i="21" s="1"/>
  <c r="B333" i="21"/>
  <c r="D333" i="21" s="1"/>
  <c r="F333" i="21" s="1"/>
  <c r="C332" i="21"/>
  <c r="E332" i="21" l="1"/>
  <c r="G332" i="21" s="1"/>
  <c r="B334" i="21"/>
  <c r="D334" i="21" s="1"/>
  <c r="F334" i="21" s="1"/>
  <c r="C333" i="21"/>
  <c r="E333" i="21" l="1"/>
  <c r="G333" i="21" s="1"/>
  <c r="B335" i="21"/>
  <c r="D335" i="21" s="1"/>
  <c r="F335" i="21" s="1"/>
  <c r="C334" i="21"/>
  <c r="E334" i="21" l="1"/>
  <c r="G334" i="21" s="1"/>
  <c r="B336" i="21"/>
  <c r="D336" i="21" s="1"/>
  <c r="F336" i="21" s="1"/>
  <c r="C335" i="21"/>
  <c r="E335" i="21" l="1"/>
  <c r="G335" i="21" s="1"/>
  <c r="C336" i="21"/>
  <c r="E336" i="21" s="1"/>
  <c r="G336" i="21" s="1"/>
  <c r="B337" i="21"/>
  <c r="D337" i="21" s="1"/>
  <c r="F337" i="21" s="1"/>
  <c r="B338" i="21" l="1"/>
  <c r="C337" i="21"/>
  <c r="B339" i="21" l="1"/>
  <c r="C338" i="21"/>
  <c r="E338" i="21" s="1"/>
  <c r="G338" i="21" s="1"/>
  <c r="D338" i="21"/>
  <c r="F338" i="21" s="1"/>
  <c r="E337" i="21"/>
  <c r="G337" i="21" s="1"/>
  <c r="B340" i="21" l="1"/>
  <c r="C339" i="21"/>
  <c r="D339" i="21"/>
  <c r="F339" i="21" s="1"/>
  <c r="B341" i="21" l="1"/>
  <c r="D341" i="21" s="1"/>
  <c r="F341" i="21" s="1"/>
  <c r="C340" i="21"/>
  <c r="E340" i="21" s="1"/>
  <c r="G340" i="21" s="1"/>
  <c r="E339" i="21"/>
  <c r="G339" i="21" s="1"/>
  <c r="D340" i="21"/>
  <c r="F340" i="21" s="1"/>
  <c r="B342" i="21" l="1"/>
  <c r="C341" i="21"/>
  <c r="E341" i="21" s="1"/>
  <c r="G341" i="21" s="1"/>
  <c r="B343" i="21" l="1"/>
  <c r="C342" i="21"/>
  <c r="D342" i="21"/>
  <c r="F342" i="21" s="1"/>
  <c r="B344" i="21" l="1"/>
  <c r="C343" i="21"/>
  <c r="E343" i="21" s="1"/>
  <c r="G343" i="21" s="1"/>
  <c r="E342" i="21"/>
  <c r="G342" i="21" s="1"/>
  <c r="D343" i="21"/>
  <c r="F343" i="21" s="1"/>
  <c r="C344" i="21" l="1"/>
  <c r="B345" i="21"/>
  <c r="D344" i="21"/>
  <c r="F344" i="21" s="1"/>
  <c r="B346" i="21" l="1"/>
  <c r="C345" i="21"/>
  <c r="E344" i="21"/>
  <c r="G344" i="21" s="1"/>
  <c r="D345" i="21"/>
  <c r="F345" i="21" s="1"/>
  <c r="B347" i="21" l="1"/>
  <c r="C346" i="21"/>
  <c r="E346" i="21" s="1"/>
  <c r="G346" i="21" s="1"/>
  <c r="D346" i="21"/>
  <c r="F346" i="21" s="1"/>
  <c r="E345" i="21"/>
  <c r="G345" i="21" s="1"/>
  <c r="B348" i="21" l="1"/>
  <c r="C347" i="21"/>
  <c r="D347" i="21"/>
  <c r="F347" i="21" s="1"/>
  <c r="B349" i="21" l="1"/>
  <c r="C348" i="21"/>
  <c r="E348" i="21" s="1"/>
  <c r="G348" i="21" s="1"/>
  <c r="E347" i="21"/>
  <c r="G347" i="21" s="1"/>
  <c r="D348" i="21"/>
  <c r="F348" i="21" s="1"/>
  <c r="B350" i="21" l="1"/>
  <c r="C349" i="21"/>
  <c r="D349" i="21"/>
  <c r="F349" i="21" s="1"/>
  <c r="B351" i="21" l="1"/>
  <c r="C350" i="21"/>
  <c r="E350" i="21" s="1"/>
  <c r="G350" i="21" s="1"/>
  <c r="E349" i="21"/>
  <c r="G349" i="21" s="1"/>
  <c r="D350" i="21"/>
  <c r="F350" i="21" s="1"/>
  <c r="B352" i="21" l="1"/>
  <c r="D352" i="21" s="1"/>
  <c r="F352" i="21" s="1"/>
  <c r="C351" i="21"/>
  <c r="D351" i="21"/>
  <c r="F351" i="21" s="1"/>
  <c r="E351" i="21" l="1"/>
  <c r="G351" i="21" s="1"/>
  <c r="C352" i="21"/>
  <c r="E352" i="21" s="1"/>
  <c r="G352" i="21" s="1"/>
  <c r="B353" i="21"/>
  <c r="D353" i="21" s="1"/>
  <c r="F353" i="21" s="1"/>
  <c r="B354" i="21" l="1"/>
  <c r="C353" i="21"/>
  <c r="B355" i="21" l="1"/>
  <c r="C354" i="21"/>
  <c r="E354" i="21" s="1"/>
  <c r="G354" i="21" s="1"/>
  <c r="D354" i="21"/>
  <c r="F354" i="21" s="1"/>
  <c r="E353" i="21"/>
  <c r="G353" i="21" s="1"/>
  <c r="B356" i="21" l="1"/>
  <c r="C355" i="21"/>
  <c r="D355" i="21"/>
  <c r="F355" i="21" s="1"/>
  <c r="B357" i="21" l="1"/>
  <c r="C356" i="21"/>
  <c r="E356" i="21" s="1"/>
  <c r="G356" i="21" s="1"/>
  <c r="E355" i="21"/>
  <c r="G355" i="21" s="1"/>
  <c r="D356" i="21"/>
  <c r="F356" i="21" s="1"/>
  <c r="B358" i="21" l="1"/>
  <c r="C357" i="21"/>
  <c r="D357" i="21"/>
  <c r="F357" i="21" s="1"/>
  <c r="B359" i="21" l="1"/>
  <c r="C358" i="21"/>
  <c r="E358" i="21" s="1"/>
  <c r="G358" i="21" s="1"/>
  <c r="D358" i="21"/>
  <c r="F358" i="21" s="1"/>
  <c r="E357" i="21"/>
  <c r="G357" i="21" s="1"/>
  <c r="B360" i="21" l="1"/>
  <c r="C359" i="21"/>
  <c r="D359" i="21"/>
  <c r="F359" i="21" s="1"/>
  <c r="C360" i="21" l="1"/>
  <c r="B361" i="21"/>
  <c r="D361" i="21" s="1"/>
  <c r="F361" i="21" s="1"/>
  <c r="E359" i="21"/>
  <c r="G359" i="21" s="1"/>
  <c r="D360" i="21"/>
  <c r="F360" i="21" s="1"/>
  <c r="E360" i="21" l="1"/>
  <c r="G360" i="21" s="1"/>
  <c r="B362" i="21"/>
  <c r="D362" i="21" s="1"/>
  <c r="F362" i="21" s="1"/>
  <c r="C361" i="21"/>
  <c r="E361" i="21" l="1"/>
  <c r="G361" i="21" s="1"/>
  <c r="B363" i="21"/>
  <c r="D363" i="21" s="1"/>
  <c r="F363" i="21" s="1"/>
  <c r="C362" i="21"/>
  <c r="E362" i="21" l="1"/>
  <c r="G362" i="21" s="1"/>
  <c r="B364" i="21"/>
  <c r="D364" i="21" s="1"/>
  <c r="F364" i="21" s="1"/>
  <c r="C363" i="21"/>
  <c r="E363" i="21" l="1"/>
  <c r="G363" i="21" s="1"/>
  <c r="B365" i="21"/>
  <c r="D365" i="21" s="1"/>
  <c r="F365" i="21" s="1"/>
  <c r="C364" i="21"/>
  <c r="E364" i="21" l="1"/>
  <c r="G364" i="21" s="1"/>
  <c r="B366" i="21"/>
  <c r="D366" i="21" s="1"/>
  <c r="F366" i="21" s="1"/>
  <c r="C365" i="21"/>
  <c r="E365" i="21" l="1"/>
  <c r="G365" i="21" s="1"/>
  <c r="B367" i="21"/>
  <c r="D367" i="21" s="1"/>
  <c r="F367" i="21" s="1"/>
  <c r="C366" i="21"/>
  <c r="E366" i="21" s="1"/>
  <c r="G366" i="21" s="1"/>
  <c r="B368" i="21" l="1"/>
  <c r="C367" i="21"/>
  <c r="C368" i="21" l="1"/>
  <c r="E368" i="21" s="1"/>
  <c r="G368" i="21" s="1"/>
  <c r="B369" i="21"/>
  <c r="D369" i="21" s="1"/>
  <c r="F369" i="21" s="1"/>
  <c r="D368" i="21"/>
  <c r="F368" i="21" s="1"/>
  <c r="E367" i="21"/>
  <c r="G367" i="21" s="1"/>
  <c r="B370" i="21" l="1"/>
  <c r="C369" i="21"/>
  <c r="B371" i="21" l="1"/>
  <c r="C370" i="21"/>
  <c r="E370" i="21" s="1"/>
  <c r="G370" i="21" s="1"/>
  <c r="D370" i="21"/>
  <c r="F370" i="21" s="1"/>
  <c r="E369" i="21"/>
  <c r="G369" i="21" s="1"/>
  <c r="B372" i="21" l="1"/>
  <c r="C371" i="21"/>
  <c r="D371" i="21"/>
  <c r="F371" i="21" s="1"/>
  <c r="B373" i="21" l="1"/>
  <c r="C372" i="21"/>
  <c r="E372" i="21" s="1"/>
  <c r="G372" i="21" s="1"/>
  <c r="E371" i="21"/>
  <c r="G371" i="21" s="1"/>
  <c r="D372" i="21"/>
  <c r="F372" i="21" s="1"/>
  <c r="B374" i="21" l="1"/>
  <c r="C373" i="21"/>
  <c r="D373" i="21"/>
  <c r="F373" i="21" s="1"/>
  <c r="B375" i="21" l="1"/>
  <c r="C374" i="21"/>
  <c r="E374" i="21" s="1"/>
  <c r="G374" i="21" s="1"/>
  <c r="E373" i="21"/>
  <c r="G373" i="21" s="1"/>
  <c r="D374" i="21"/>
  <c r="F374" i="21" s="1"/>
  <c r="B376" i="21" l="1"/>
  <c r="C375" i="21"/>
  <c r="E375" i="21" s="1"/>
  <c r="G375" i="21" s="1"/>
  <c r="D375" i="21"/>
  <c r="F375" i="21" s="1"/>
  <c r="C376" i="21" l="1"/>
  <c r="B377" i="21"/>
  <c r="D376" i="21"/>
  <c r="F376" i="21" s="1"/>
  <c r="B378" i="21" l="1"/>
  <c r="C377" i="21"/>
  <c r="E376" i="21"/>
  <c r="G376" i="21" s="1"/>
  <c r="D377" i="21"/>
  <c r="F377" i="21" s="1"/>
  <c r="B379" i="21" l="1"/>
  <c r="C378" i="21"/>
  <c r="E378" i="21" s="1"/>
  <c r="G378" i="21" s="1"/>
  <c r="D378" i="21"/>
  <c r="F378" i="21" s="1"/>
  <c r="E377" i="21"/>
  <c r="G377" i="21" s="1"/>
  <c r="B380" i="21" l="1"/>
  <c r="C379" i="21"/>
  <c r="D379" i="21"/>
  <c r="F379" i="21" s="1"/>
  <c r="B381" i="21" l="1"/>
  <c r="C380" i="21"/>
  <c r="E380" i="21" s="1"/>
  <c r="G380" i="21" s="1"/>
  <c r="E379" i="21"/>
  <c r="G379" i="21" s="1"/>
  <c r="D380" i="21"/>
  <c r="F380" i="21" s="1"/>
  <c r="B382" i="21" l="1"/>
  <c r="D382" i="21" s="1"/>
  <c r="F382" i="21" s="1"/>
  <c r="C381" i="21"/>
  <c r="D381" i="21"/>
  <c r="F381" i="21" s="1"/>
  <c r="E381" i="21" l="1"/>
  <c r="G381" i="21" s="1"/>
  <c r="B383" i="21"/>
  <c r="D383" i="21" s="1"/>
  <c r="F383" i="21" s="1"/>
  <c r="C382" i="21"/>
  <c r="E382" i="21" l="1"/>
  <c r="G382" i="21" s="1"/>
  <c r="B384" i="21"/>
  <c r="D384" i="21" s="1"/>
  <c r="F384" i="21" s="1"/>
  <c r="C383" i="21"/>
  <c r="E383" i="21" l="1"/>
  <c r="G383" i="21" s="1"/>
  <c r="C384" i="21"/>
  <c r="E384" i="21" s="1"/>
  <c r="G384" i="21" s="1"/>
  <c r="B385" i="21"/>
  <c r="D385" i="21" s="1"/>
  <c r="F385" i="21" s="1"/>
  <c r="B386" i="21" l="1"/>
  <c r="C385" i="21"/>
  <c r="B387" i="21" l="1"/>
  <c r="C386" i="21"/>
  <c r="E386" i="21" s="1"/>
  <c r="G386" i="21" s="1"/>
  <c r="D386" i="21"/>
  <c r="F386" i="21" s="1"/>
  <c r="E385" i="21"/>
  <c r="G385" i="21" s="1"/>
  <c r="B388" i="21" l="1"/>
  <c r="C387" i="21"/>
  <c r="D387" i="21"/>
  <c r="F387" i="21" s="1"/>
  <c r="B389" i="21" l="1"/>
  <c r="D389" i="21" s="1"/>
  <c r="F389" i="21" s="1"/>
  <c r="C388" i="21"/>
  <c r="E388" i="21" s="1"/>
  <c r="G388" i="21" s="1"/>
  <c r="E387" i="21"/>
  <c r="G387" i="21" s="1"/>
  <c r="D388" i="21"/>
  <c r="F388" i="21" s="1"/>
  <c r="B390" i="21" l="1"/>
  <c r="C389" i="21"/>
  <c r="E389" i="21" s="1"/>
  <c r="G389" i="21" s="1"/>
  <c r="B391" i="21" l="1"/>
  <c r="C390" i="21"/>
  <c r="D390" i="21"/>
  <c r="F390" i="21" s="1"/>
  <c r="B392" i="21" l="1"/>
  <c r="C391" i="21"/>
  <c r="E391" i="21" s="1"/>
  <c r="G391" i="21" s="1"/>
  <c r="E390" i="21"/>
  <c r="G390" i="21" s="1"/>
  <c r="D391" i="21"/>
  <c r="F391" i="21" s="1"/>
  <c r="C392" i="21" l="1"/>
  <c r="B393" i="21"/>
  <c r="D393" i="21" s="1"/>
  <c r="F393" i="21" s="1"/>
  <c r="D392" i="21"/>
  <c r="F392" i="21" s="1"/>
  <c r="E392" i="21" l="1"/>
  <c r="G392" i="21" s="1"/>
  <c r="B394" i="21"/>
  <c r="D394" i="21" s="1"/>
  <c r="F394" i="21" s="1"/>
  <c r="C393" i="21"/>
  <c r="E393" i="21" l="1"/>
  <c r="G393" i="21" s="1"/>
  <c r="B395" i="21"/>
  <c r="D395" i="21" s="1"/>
  <c r="F395" i="21" s="1"/>
  <c r="C394" i="21"/>
  <c r="E394" i="21" l="1"/>
  <c r="G394" i="21" s="1"/>
  <c r="B396" i="21"/>
  <c r="D396" i="21" s="1"/>
  <c r="F396" i="21" s="1"/>
  <c r="C395" i="21"/>
  <c r="E395" i="21" l="1"/>
  <c r="G395" i="21" s="1"/>
  <c r="B397" i="21"/>
  <c r="D397" i="21" s="1"/>
  <c r="F397" i="21" s="1"/>
  <c r="C396" i="21"/>
  <c r="E396" i="21" l="1"/>
  <c r="G396" i="21" s="1"/>
  <c r="B398" i="21"/>
  <c r="D398" i="21" s="1"/>
  <c r="F398" i="21" s="1"/>
  <c r="C397" i="21"/>
  <c r="E397" i="21" l="1"/>
  <c r="G397" i="21" s="1"/>
  <c r="B399" i="21"/>
  <c r="D399" i="21" s="1"/>
  <c r="F399" i="21" s="1"/>
  <c r="C398" i="21"/>
  <c r="E398" i="21" l="1"/>
  <c r="G398" i="21" s="1"/>
  <c r="B400" i="21"/>
  <c r="D400" i="21" s="1"/>
  <c r="F400" i="21" s="1"/>
  <c r="C399" i="21"/>
  <c r="E399" i="21" l="1"/>
  <c r="G399" i="21" s="1"/>
  <c r="C400" i="21"/>
  <c r="E400" i="21" s="1"/>
  <c r="G400" i="21" s="1"/>
  <c r="B401" i="21"/>
  <c r="D401" i="21" s="1"/>
  <c r="F401" i="21" s="1"/>
  <c r="B402" i="21" l="1"/>
  <c r="C401" i="21"/>
  <c r="B403" i="21" l="1"/>
  <c r="C402" i="21"/>
  <c r="E402" i="21" s="1"/>
  <c r="G402" i="21" s="1"/>
  <c r="D402" i="21"/>
  <c r="F402" i="21" s="1"/>
  <c r="E401" i="21"/>
  <c r="G401" i="21" s="1"/>
  <c r="B404" i="21" l="1"/>
  <c r="C403" i="21"/>
  <c r="D403" i="21"/>
  <c r="F403" i="21" s="1"/>
  <c r="B405" i="21" l="1"/>
  <c r="C404" i="21"/>
  <c r="E404" i="21" s="1"/>
  <c r="G404" i="21" s="1"/>
  <c r="E403" i="21"/>
  <c r="G403" i="21" s="1"/>
  <c r="D404" i="21"/>
  <c r="F404" i="21" s="1"/>
  <c r="B406" i="21" l="1"/>
  <c r="C405" i="21"/>
  <c r="D405" i="21"/>
  <c r="F405" i="21" s="1"/>
  <c r="B407" i="21" l="1"/>
  <c r="D407" i="21" s="1"/>
  <c r="F407" i="21" s="1"/>
  <c r="C406" i="21"/>
  <c r="E406" i="21" s="1"/>
  <c r="G406" i="21" s="1"/>
  <c r="E405" i="21"/>
  <c r="G405" i="21" s="1"/>
  <c r="D406" i="21"/>
  <c r="F406" i="21" s="1"/>
  <c r="B408" i="21" l="1"/>
  <c r="C407" i="21"/>
  <c r="E407" i="21" s="1"/>
  <c r="G407" i="21" s="1"/>
  <c r="C408" i="21" l="1"/>
  <c r="B409" i="21"/>
  <c r="D408" i="21"/>
  <c r="F408" i="21" s="1"/>
  <c r="B410" i="21" l="1"/>
  <c r="C409" i="21"/>
  <c r="E408" i="21"/>
  <c r="G408" i="21" s="1"/>
  <c r="D409" i="21"/>
  <c r="F409" i="21" s="1"/>
  <c r="B411" i="21" l="1"/>
  <c r="C410" i="21"/>
  <c r="E410" i="21" s="1"/>
  <c r="G410" i="21" s="1"/>
  <c r="D410" i="21"/>
  <c r="F410" i="21" s="1"/>
  <c r="E409" i="21"/>
  <c r="G409" i="21" s="1"/>
  <c r="B412" i="21" l="1"/>
  <c r="C411" i="21"/>
  <c r="D411" i="21"/>
  <c r="F411" i="21" s="1"/>
  <c r="B413" i="21" l="1"/>
  <c r="C412" i="21"/>
  <c r="E412" i="21" s="1"/>
  <c r="G412" i="21" s="1"/>
  <c r="E411" i="21"/>
  <c r="G411" i="21" s="1"/>
  <c r="D412" i="21"/>
  <c r="F412" i="21" s="1"/>
  <c r="B414" i="21" l="1"/>
  <c r="C413" i="21"/>
  <c r="E413" i="21" s="1"/>
  <c r="G413" i="21" s="1"/>
  <c r="D413" i="21"/>
  <c r="F413" i="21" s="1"/>
  <c r="B415" i="21" l="1"/>
  <c r="C414" i="21"/>
  <c r="D414" i="21"/>
  <c r="F414" i="21" s="1"/>
  <c r="B416" i="21" l="1"/>
  <c r="C415" i="21"/>
  <c r="E415" i="21" s="1"/>
  <c r="G415" i="21" s="1"/>
  <c r="E414" i="21"/>
  <c r="G414" i="21" s="1"/>
  <c r="D415" i="21"/>
  <c r="F415" i="21" s="1"/>
  <c r="C416" i="21" l="1"/>
  <c r="B417" i="21"/>
  <c r="D416" i="21"/>
  <c r="F416" i="21" s="1"/>
  <c r="B418" i="21" l="1"/>
  <c r="C417" i="21"/>
  <c r="E416" i="21"/>
  <c r="G416" i="21" s="1"/>
  <c r="D417" i="21"/>
  <c r="F417" i="21" s="1"/>
  <c r="B419" i="21" l="1"/>
  <c r="C418" i="21"/>
  <c r="E418" i="21" s="1"/>
  <c r="G418" i="21" s="1"/>
  <c r="D418" i="21"/>
  <c r="F418" i="21" s="1"/>
  <c r="E417" i="21"/>
  <c r="G417" i="21" s="1"/>
  <c r="B420" i="21" l="1"/>
  <c r="C419" i="21"/>
  <c r="D419" i="21"/>
  <c r="F419" i="21" s="1"/>
  <c r="B421" i="21" l="1"/>
  <c r="C420" i="21"/>
  <c r="E420" i="21" s="1"/>
  <c r="G420" i="21" s="1"/>
  <c r="D420" i="21"/>
  <c r="F420" i="21" s="1"/>
  <c r="E419" i="21"/>
  <c r="G419" i="21" s="1"/>
  <c r="B422" i="21" l="1"/>
  <c r="C421" i="21"/>
  <c r="D421" i="21"/>
  <c r="F421" i="21" s="1"/>
  <c r="B423" i="21" l="1"/>
  <c r="C422" i="21"/>
  <c r="E422" i="21" s="1"/>
  <c r="G422" i="21" s="1"/>
  <c r="E421" i="21"/>
  <c r="G421" i="21" s="1"/>
  <c r="D422" i="21"/>
  <c r="F422" i="21" s="1"/>
  <c r="B424" i="21" l="1"/>
  <c r="C423" i="21"/>
  <c r="D423" i="21"/>
  <c r="F423" i="21" s="1"/>
  <c r="C424" i="21" l="1"/>
  <c r="B425" i="21"/>
  <c r="D425" i="21" s="1"/>
  <c r="F425" i="21" s="1"/>
  <c r="E423" i="21"/>
  <c r="G423" i="21" s="1"/>
  <c r="D424" i="21"/>
  <c r="F424" i="21" s="1"/>
  <c r="E424" i="21" l="1"/>
  <c r="G424" i="21" s="1"/>
  <c r="B426" i="21"/>
  <c r="D426" i="21" s="1"/>
  <c r="F426" i="21" s="1"/>
  <c r="C425" i="21"/>
  <c r="E425" i="21" l="1"/>
  <c r="G425" i="21" s="1"/>
  <c r="B427" i="21"/>
  <c r="D427" i="21" s="1"/>
  <c r="F427" i="21" s="1"/>
  <c r="C426" i="21"/>
  <c r="E426" i="21" l="1"/>
  <c r="G426" i="21" s="1"/>
  <c r="B428" i="21"/>
  <c r="D428" i="21" s="1"/>
  <c r="F428" i="21" s="1"/>
  <c r="C427" i="21"/>
  <c r="E427" i="21" l="1"/>
  <c r="G427" i="21" s="1"/>
  <c r="B429" i="21"/>
  <c r="D429" i="21" s="1"/>
  <c r="F429" i="21" s="1"/>
  <c r="C428" i="21"/>
  <c r="E428" i="21" l="1"/>
  <c r="G428" i="21" s="1"/>
  <c r="B430" i="21"/>
  <c r="D430" i="21" s="1"/>
  <c r="F430" i="21" s="1"/>
  <c r="C429" i="21"/>
  <c r="E429" i="21" l="1"/>
  <c r="G429" i="21" s="1"/>
  <c r="B431" i="21"/>
  <c r="D431" i="21" s="1"/>
  <c r="F431" i="21" s="1"/>
  <c r="C430" i="21"/>
  <c r="E430" i="21" l="1"/>
  <c r="G430" i="21" s="1"/>
  <c r="B432" i="21"/>
  <c r="D432" i="21" s="1"/>
  <c r="F432" i="21" s="1"/>
  <c r="C431" i="21"/>
  <c r="E431" i="21" l="1"/>
  <c r="G431" i="21" s="1"/>
  <c r="C432" i="21"/>
  <c r="E432" i="21" s="1"/>
  <c r="G432" i="21" s="1"/>
  <c r="B433" i="21"/>
  <c r="D433" i="21" s="1"/>
  <c r="F433" i="21" s="1"/>
  <c r="B434" i="21" l="1"/>
  <c r="C433" i="21"/>
  <c r="B435" i="21" l="1"/>
  <c r="C434" i="21"/>
  <c r="E434" i="21" s="1"/>
  <c r="G434" i="21" s="1"/>
  <c r="D434" i="21"/>
  <c r="F434" i="21" s="1"/>
  <c r="E433" i="21"/>
  <c r="G433" i="21" s="1"/>
  <c r="B436" i="21" l="1"/>
  <c r="C435" i="21"/>
  <c r="D435" i="21"/>
  <c r="F435" i="21" s="1"/>
  <c r="B437" i="21" l="1"/>
  <c r="C436" i="21"/>
  <c r="E436" i="21" s="1"/>
  <c r="G436" i="21" s="1"/>
  <c r="E435" i="21"/>
  <c r="G435" i="21" s="1"/>
  <c r="D436" i="21"/>
  <c r="F436" i="21" s="1"/>
  <c r="B438" i="21" l="1"/>
  <c r="C437" i="21"/>
  <c r="D437" i="21"/>
  <c r="F437" i="21" s="1"/>
  <c r="B439" i="21" l="1"/>
  <c r="C438" i="21"/>
  <c r="E438" i="21" s="1"/>
  <c r="G438" i="21" s="1"/>
  <c r="E437" i="21"/>
  <c r="G437" i="21" s="1"/>
  <c r="D438" i="21"/>
  <c r="F438" i="21" s="1"/>
  <c r="B440" i="21" l="1"/>
  <c r="C439" i="21"/>
  <c r="E439" i="21" s="1"/>
  <c r="G439" i="21" s="1"/>
  <c r="D439" i="21"/>
  <c r="F439" i="21" s="1"/>
  <c r="C440" i="21" l="1"/>
  <c r="B441" i="21"/>
  <c r="D440" i="21"/>
  <c r="F440" i="21" s="1"/>
  <c r="B442" i="21" l="1"/>
  <c r="C441" i="21"/>
  <c r="E440" i="21"/>
  <c r="G440" i="21" s="1"/>
  <c r="D441" i="21"/>
  <c r="F441" i="21" s="1"/>
  <c r="B443" i="21" l="1"/>
  <c r="C442" i="21"/>
  <c r="E442" i="21" s="1"/>
  <c r="G442" i="21" s="1"/>
  <c r="D442" i="21"/>
  <c r="F442" i="21" s="1"/>
  <c r="E441" i="21"/>
  <c r="G441" i="21" s="1"/>
  <c r="B444" i="21" l="1"/>
  <c r="C443" i="21"/>
  <c r="D443" i="21"/>
  <c r="F443" i="21" s="1"/>
  <c r="B445" i="21" l="1"/>
  <c r="C444" i="21"/>
  <c r="E444" i="21" s="1"/>
  <c r="G444" i="21" s="1"/>
  <c r="E443" i="21"/>
  <c r="G443" i="21" s="1"/>
  <c r="D444" i="21"/>
  <c r="F444" i="21" s="1"/>
  <c r="B446" i="21" l="1"/>
  <c r="C445" i="21"/>
  <c r="D445" i="21"/>
  <c r="F445" i="21" s="1"/>
  <c r="B447" i="21" l="1"/>
  <c r="C446" i="21"/>
  <c r="E446" i="21" s="1"/>
  <c r="G446" i="21" s="1"/>
  <c r="E445" i="21"/>
  <c r="G445" i="21" s="1"/>
  <c r="D446" i="21"/>
  <c r="F446" i="21" s="1"/>
  <c r="B448" i="21" l="1"/>
  <c r="C447" i="21"/>
  <c r="D447" i="21"/>
  <c r="F447" i="21" s="1"/>
  <c r="C448" i="21" l="1"/>
  <c r="B449" i="21"/>
  <c r="D449" i="21" s="1"/>
  <c r="F449" i="21" s="1"/>
  <c r="E447" i="21"/>
  <c r="G447" i="21" s="1"/>
  <c r="D448" i="21"/>
  <c r="F448" i="21" s="1"/>
  <c r="E448" i="21" l="1"/>
  <c r="G448" i="21" s="1"/>
  <c r="B450" i="21"/>
  <c r="D450" i="21" s="1"/>
  <c r="F450" i="21" s="1"/>
  <c r="C449" i="21"/>
  <c r="E449" i="21" l="1"/>
  <c r="G449" i="21" s="1"/>
  <c r="B451" i="21"/>
  <c r="D451" i="21" s="1"/>
  <c r="F451" i="21" s="1"/>
  <c r="C450" i="21"/>
  <c r="E450" i="21" l="1"/>
  <c r="G450" i="21" s="1"/>
  <c r="B452" i="21"/>
  <c r="D452" i="21" s="1"/>
  <c r="F452" i="21" s="1"/>
  <c r="C451" i="21"/>
  <c r="E451" i="21" l="1"/>
  <c r="G451" i="21" s="1"/>
  <c r="B453" i="21"/>
  <c r="D453" i="21" s="1"/>
  <c r="F453" i="21" s="1"/>
  <c r="C452" i="21"/>
  <c r="E452" i="21" l="1"/>
  <c r="G452" i="21" s="1"/>
  <c r="C453" i="21"/>
  <c r="E453" i="21" s="1"/>
  <c r="G453" i="21" s="1"/>
  <c r="B454" i="21"/>
  <c r="D454" i="21" s="1"/>
  <c r="F454" i="21" s="1"/>
  <c r="B455" i="21" l="1"/>
  <c r="C454" i="21"/>
  <c r="B456" i="21" l="1"/>
  <c r="C455" i="21"/>
  <c r="E455" i="21" s="1"/>
  <c r="G455" i="21" s="1"/>
  <c r="D455" i="21"/>
  <c r="F455" i="21" s="1"/>
  <c r="E454" i="21"/>
  <c r="G454" i="21" s="1"/>
  <c r="B457" i="21" l="1"/>
  <c r="C456" i="21"/>
  <c r="D456" i="21"/>
  <c r="F456" i="21" s="1"/>
  <c r="B458" i="21" l="1"/>
  <c r="C457" i="21"/>
  <c r="E457" i="21" s="1"/>
  <c r="G457" i="21" s="1"/>
  <c r="E456" i="21"/>
  <c r="G456" i="21" s="1"/>
  <c r="D457" i="21"/>
  <c r="F457" i="21" s="1"/>
  <c r="B459" i="21" l="1"/>
  <c r="C458" i="21"/>
  <c r="D458" i="21"/>
  <c r="F458" i="21" s="1"/>
  <c r="B460" i="21" l="1"/>
  <c r="C459" i="21"/>
  <c r="E459" i="21" s="1"/>
  <c r="G459" i="21" s="1"/>
  <c r="E458" i="21"/>
  <c r="G458" i="21" s="1"/>
  <c r="D459" i="21"/>
  <c r="F459" i="21" s="1"/>
  <c r="B461" i="21" l="1"/>
  <c r="C460" i="21"/>
  <c r="D460" i="21"/>
  <c r="F460" i="21" s="1"/>
  <c r="C461" i="21" l="1"/>
  <c r="B462" i="21"/>
  <c r="D462" i="21" s="1"/>
  <c r="F462" i="21" s="1"/>
  <c r="E460" i="21"/>
  <c r="G460" i="21" s="1"/>
  <c r="D461" i="21"/>
  <c r="F461" i="21" s="1"/>
  <c r="E461" i="21" l="1"/>
  <c r="G461" i="21" s="1"/>
  <c r="B463" i="21"/>
  <c r="D463" i="21" s="1"/>
  <c r="F463" i="21" s="1"/>
  <c r="C462" i="21"/>
  <c r="E462" i="21" l="1"/>
  <c r="G462" i="21" s="1"/>
  <c r="B464" i="21"/>
  <c r="D464" i="21" s="1"/>
  <c r="F464" i="21" s="1"/>
  <c r="C463" i="21"/>
  <c r="E463" i="21" l="1"/>
  <c r="G463" i="21" s="1"/>
  <c r="B465" i="21"/>
  <c r="D465" i="21" s="1"/>
  <c r="F465" i="21" s="1"/>
  <c r="C464" i="21"/>
  <c r="E464" i="21" l="1"/>
  <c r="G464" i="21" s="1"/>
  <c r="B466" i="21"/>
  <c r="D466" i="21" s="1"/>
  <c r="F466" i="21" s="1"/>
  <c r="C465" i="21"/>
  <c r="E465" i="21" l="1"/>
  <c r="G465" i="21" s="1"/>
  <c r="B467" i="21"/>
  <c r="D467" i="21" s="1"/>
  <c r="F467" i="21" s="1"/>
  <c r="C466" i="21"/>
  <c r="E466" i="21" l="1"/>
  <c r="G466" i="21" s="1"/>
  <c r="B468" i="21"/>
  <c r="D468" i="21" s="1"/>
  <c r="F468" i="21" s="1"/>
  <c r="C467" i="21"/>
  <c r="E467" i="21" l="1"/>
  <c r="G467" i="21" s="1"/>
  <c r="B469" i="21"/>
  <c r="D469" i="21" s="1"/>
  <c r="F469" i="21" s="1"/>
  <c r="C468" i="21"/>
  <c r="E468" i="21" l="1"/>
  <c r="G468" i="21" s="1"/>
  <c r="B470" i="21"/>
  <c r="D470" i="21" s="1"/>
  <c r="F470" i="21" s="1"/>
  <c r="C469" i="21"/>
  <c r="E469" i="21" l="1"/>
  <c r="G469" i="21" s="1"/>
  <c r="B471" i="21"/>
  <c r="D471" i="21" s="1"/>
  <c r="F471" i="21" s="1"/>
  <c r="C470" i="21"/>
  <c r="E470" i="21" l="1"/>
  <c r="G470" i="21" s="1"/>
  <c r="B472" i="21"/>
  <c r="D472" i="21" s="1"/>
  <c r="F472" i="21" s="1"/>
  <c r="C471" i="21"/>
  <c r="E471" i="21" l="1"/>
  <c r="G471" i="21" s="1"/>
  <c r="B473" i="21"/>
  <c r="D473" i="21" s="1"/>
  <c r="F473" i="21" s="1"/>
  <c r="C472" i="21"/>
  <c r="E472" i="21" l="1"/>
  <c r="G472" i="21" s="1"/>
  <c r="B474" i="21"/>
  <c r="D474" i="21" s="1"/>
  <c r="F474" i="21" s="1"/>
  <c r="C473" i="21"/>
  <c r="E473" i="21" l="1"/>
  <c r="G473" i="21" s="1"/>
  <c r="B475" i="21"/>
  <c r="D475" i="21" s="1"/>
  <c r="F475" i="21" s="1"/>
  <c r="C474" i="21"/>
  <c r="E474" i="21" l="1"/>
  <c r="G474" i="21" s="1"/>
  <c r="B476" i="21"/>
  <c r="D476" i="21" s="1"/>
  <c r="F476" i="21" s="1"/>
  <c r="C475" i="21"/>
  <c r="E475" i="21" l="1"/>
  <c r="G475" i="21" s="1"/>
  <c r="B477" i="21"/>
  <c r="D477" i="21" s="1"/>
  <c r="F477" i="21" s="1"/>
  <c r="C476" i="21"/>
  <c r="E476" i="21" l="1"/>
  <c r="G476" i="21" s="1"/>
  <c r="B478" i="21"/>
  <c r="D478" i="21" s="1"/>
  <c r="F478" i="21" s="1"/>
  <c r="C477" i="21"/>
  <c r="E477" i="21" l="1"/>
  <c r="G477" i="21" s="1"/>
  <c r="B479" i="21"/>
  <c r="D479" i="21" s="1"/>
  <c r="F479" i="21" s="1"/>
  <c r="C478" i="21"/>
  <c r="E478" i="21" l="1"/>
  <c r="G478" i="21" s="1"/>
  <c r="B480" i="21"/>
  <c r="D480" i="21" s="1"/>
  <c r="F480" i="21" s="1"/>
  <c r="C479" i="21"/>
  <c r="E479" i="21" l="1"/>
  <c r="G479" i="21" s="1"/>
  <c r="B481" i="21"/>
  <c r="D481" i="21" s="1"/>
  <c r="F481" i="21" s="1"/>
  <c r="C480" i="21"/>
  <c r="E480" i="21" l="1"/>
  <c r="G480" i="21" s="1"/>
  <c r="B482" i="21"/>
  <c r="D482" i="21" s="1"/>
  <c r="F482" i="21" s="1"/>
  <c r="C481" i="21"/>
  <c r="E481" i="21" l="1"/>
  <c r="G481" i="21" s="1"/>
  <c r="B483" i="21"/>
  <c r="D483" i="21" s="1"/>
  <c r="F483" i="21" s="1"/>
  <c r="C482" i="21"/>
  <c r="E482" i="21" l="1"/>
  <c r="G482" i="21" s="1"/>
  <c r="B484" i="21"/>
  <c r="D484" i="21" s="1"/>
  <c r="F484" i="21" s="1"/>
  <c r="C483" i="21"/>
  <c r="E483" i="21" l="1"/>
  <c r="G483" i="21" s="1"/>
  <c r="B485" i="21"/>
  <c r="D485" i="21" s="1"/>
  <c r="F485" i="21" s="1"/>
  <c r="C484" i="21"/>
  <c r="E484" i="21" l="1"/>
  <c r="G484" i="21" s="1"/>
  <c r="B486" i="21"/>
  <c r="D486" i="21" s="1"/>
  <c r="F486" i="21" s="1"/>
  <c r="C485" i="21"/>
  <c r="E485" i="21" l="1"/>
  <c r="G485" i="21" s="1"/>
  <c r="B487" i="21"/>
  <c r="D487" i="21" s="1"/>
  <c r="F487" i="21" s="1"/>
  <c r="C486" i="21"/>
  <c r="E486" i="21" l="1"/>
  <c r="G486" i="21" s="1"/>
  <c r="B488" i="21"/>
  <c r="D488" i="21" s="1"/>
  <c r="F488" i="21" s="1"/>
  <c r="C487" i="21"/>
  <c r="E487" i="21" l="1"/>
  <c r="G487" i="21" s="1"/>
  <c r="B489" i="21"/>
  <c r="D489" i="21" s="1"/>
  <c r="F489" i="21" s="1"/>
  <c r="C488" i="21"/>
  <c r="E488" i="21" l="1"/>
  <c r="G488" i="21" s="1"/>
  <c r="B490" i="21"/>
  <c r="D490" i="21" s="1"/>
  <c r="F490" i="21" s="1"/>
  <c r="C489" i="21"/>
  <c r="E489" i="21" l="1"/>
  <c r="G489" i="21" s="1"/>
  <c r="B491" i="21"/>
  <c r="D491" i="21" s="1"/>
  <c r="F491" i="21" s="1"/>
  <c r="C490" i="21"/>
  <c r="E490" i="21" l="1"/>
  <c r="G490" i="21" s="1"/>
  <c r="B492" i="21"/>
  <c r="D492" i="21" s="1"/>
  <c r="F492" i="21" s="1"/>
  <c r="C491" i="21"/>
  <c r="E491" i="21" l="1"/>
  <c r="G491" i="21" s="1"/>
  <c r="B493" i="21"/>
  <c r="D493" i="21" s="1"/>
  <c r="F493" i="21" s="1"/>
  <c r="C492" i="21"/>
  <c r="E492" i="21" l="1"/>
  <c r="G492" i="21" s="1"/>
  <c r="B494" i="21"/>
  <c r="D494" i="21" s="1"/>
  <c r="F494" i="21" s="1"/>
  <c r="C493" i="21"/>
  <c r="E493" i="21" l="1"/>
  <c r="G493" i="21" s="1"/>
  <c r="B495" i="21"/>
  <c r="D495" i="21" s="1"/>
  <c r="F495" i="21" s="1"/>
  <c r="C494" i="21"/>
  <c r="E494" i="21" l="1"/>
  <c r="G494" i="21" s="1"/>
  <c r="B496" i="21"/>
  <c r="D496" i="21" s="1"/>
  <c r="F496" i="21" s="1"/>
  <c r="C495" i="21"/>
  <c r="E495" i="21" l="1"/>
  <c r="G495" i="21" s="1"/>
  <c r="B497" i="21"/>
  <c r="D497" i="21" s="1"/>
  <c r="F497" i="21" s="1"/>
  <c r="C496" i="21"/>
  <c r="E496" i="21" l="1"/>
  <c r="G496" i="21" s="1"/>
  <c r="B498" i="21"/>
  <c r="D498" i="21" s="1"/>
  <c r="F498" i="21" s="1"/>
  <c r="C497" i="21"/>
  <c r="E497" i="21" l="1"/>
  <c r="G497" i="21" s="1"/>
  <c r="B499" i="21"/>
  <c r="D499" i="21" s="1"/>
  <c r="F499" i="21" s="1"/>
  <c r="C498" i="21"/>
  <c r="E498" i="21" l="1"/>
  <c r="G498" i="21" s="1"/>
  <c r="B500" i="21"/>
  <c r="D500" i="21" s="1"/>
  <c r="F500" i="21" s="1"/>
  <c r="C499" i="21"/>
  <c r="E499" i="21" l="1"/>
  <c r="G499" i="21" s="1"/>
  <c r="B501" i="21"/>
  <c r="D501" i="21" s="1"/>
  <c r="F501" i="21" s="1"/>
  <c r="C500" i="21"/>
  <c r="E500" i="21" l="1"/>
  <c r="G500" i="21" s="1"/>
  <c r="B502" i="21"/>
  <c r="D502" i="21" s="1"/>
  <c r="F502" i="21" s="1"/>
  <c r="C501" i="21"/>
  <c r="E501" i="21" l="1"/>
  <c r="G501" i="21" s="1"/>
  <c r="B503" i="21"/>
  <c r="D503" i="21" s="1"/>
  <c r="F503" i="21" s="1"/>
  <c r="C502" i="21"/>
  <c r="E502" i="21" l="1"/>
  <c r="G502" i="21" s="1"/>
  <c r="B504" i="21"/>
  <c r="D504" i="21" s="1"/>
  <c r="F504" i="21" s="1"/>
  <c r="C503" i="21"/>
  <c r="E503" i="21" l="1"/>
  <c r="G503" i="21" s="1"/>
  <c r="B505" i="21"/>
  <c r="D505" i="21" s="1"/>
  <c r="F505" i="21" s="1"/>
  <c r="C504" i="21"/>
  <c r="E504" i="21" l="1"/>
  <c r="G504" i="21" s="1"/>
  <c r="B506" i="21"/>
  <c r="D506" i="21" s="1"/>
  <c r="F506" i="21" s="1"/>
  <c r="C505" i="21"/>
  <c r="E505" i="21" l="1"/>
  <c r="G505" i="21" s="1"/>
  <c r="B507" i="21"/>
  <c r="D507" i="21" s="1"/>
  <c r="F507" i="21" s="1"/>
  <c r="C506" i="21"/>
  <c r="E506" i="21" l="1"/>
  <c r="G506" i="21" s="1"/>
  <c r="B508" i="21"/>
  <c r="D508" i="21" s="1"/>
  <c r="F508" i="21" s="1"/>
  <c r="C507" i="21"/>
  <c r="E507" i="21" l="1"/>
  <c r="G507" i="21" s="1"/>
  <c r="B509" i="21"/>
  <c r="D509" i="21" s="1"/>
  <c r="F509" i="21" s="1"/>
  <c r="C508" i="21"/>
  <c r="E508" i="21" l="1"/>
  <c r="G508" i="21" s="1"/>
  <c r="B510" i="21"/>
  <c r="D510" i="21" s="1"/>
  <c r="F510" i="21" s="1"/>
  <c r="C509" i="21"/>
  <c r="E509" i="21" l="1"/>
  <c r="G509" i="21" s="1"/>
  <c r="B511" i="21"/>
  <c r="D511" i="21" s="1"/>
  <c r="F511" i="21" s="1"/>
  <c r="C510" i="21"/>
  <c r="E510" i="21" l="1"/>
  <c r="G510" i="21" s="1"/>
  <c r="B512" i="21"/>
  <c r="D512" i="21" s="1"/>
  <c r="F512" i="21" s="1"/>
  <c r="C511" i="21"/>
  <c r="E511" i="21" l="1"/>
  <c r="G511" i="21" s="1"/>
  <c r="B513" i="21"/>
  <c r="D513" i="21" s="1"/>
  <c r="F513" i="21" s="1"/>
  <c r="C512" i="21"/>
  <c r="E512" i="21" l="1"/>
  <c r="G512" i="21" s="1"/>
  <c r="B514" i="21"/>
  <c r="D514" i="21" s="1"/>
  <c r="F514" i="21" s="1"/>
  <c r="C513" i="21"/>
  <c r="E513" i="21" l="1"/>
  <c r="G513" i="21" s="1"/>
  <c r="B515" i="21"/>
  <c r="D515" i="21" s="1"/>
  <c r="F515" i="21" s="1"/>
  <c r="C514" i="21"/>
  <c r="E514" i="21" l="1"/>
  <c r="G514" i="21" s="1"/>
  <c r="B516" i="21"/>
  <c r="D516" i="21" s="1"/>
  <c r="F516" i="21" s="1"/>
  <c r="C515" i="21"/>
  <c r="E515" i="21" l="1"/>
  <c r="G515" i="21" s="1"/>
  <c r="B517" i="21"/>
  <c r="D517" i="21" s="1"/>
  <c r="F517" i="21" s="1"/>
  <c r="C516" i="21"/>
  <c r="E516" i="21" l="1"/>
  <c r="G516" i="21" s="1"/>
  <c r="B518" i="21"/>
  <c r="D518" i="21" s="1"/>
  <c r="F518" i="21" s="1"/>
  <c r="C517" i="21"/>
  <c r="E517" i="21" l="1"/>
  <c r="G517" i="21" s="1"/>
  <c r="B519" i="21"/>
  <c r="D519" i="21" s="1"/>
  <c r="F519" i="21" s="1"/>
  <c r="C518" i="21"/>
  <c r="E518" i="21" l="1"/>
  <c r="G518" i="21" s="1"/>
  <c r="B520" i="21"/>
  <c r="D520" i="21" s="1"/>
  <c r="F520" i="21" s="1"/>
  <c r="C519" i="21"/>
  <c r="E519" i="21" l="1"/>
  <c r="G519" i="21" s="1"/>
  <c r="B521" i="21"/>
  <c r="D521" i="21" s="1"/>
  <c r="F521" i="21" s="1"/>
  <c r="C520" i="21"/>
  <c r="E520" i="21" l="1"/>
  <c r="G520" i="21" s="1"/>
  <c r="B522" i="21"/>
  <c r="D522" i="21" s="1"/>
  <c r="F522" i="21" s="1"/>
  <c r="C521" i="21"/>
  <c r="E521" i="21" l="1"/>
  <c r="G521" i="21" s="1"/>
  <c r="B523" i="21"/>
  <c r="D523" i="21" s="1"/>
  <c r="F523" i="21" s="1"/>
  <c r="C522" i="21"/>
  <c r="E522" i="21" l="1"/>
  <c r="G522" i="21" s="1"/>
  <c r="B524" i="21"/>
  <c r="D524" i="21" s="1"/>
  <c r="F524" i="21" s="1"/>
  <c r="C523" i="21"/>
  <c r="E523" i="21" l="1"/>
  <c r="G523" i="21" s="1"/>
  <c r="B525" i="21"/>
  <c r="D525" i="21" s="1"/>
  <c r="F525" i="21" s="1"/>
  <c r="C524" i="21"/>
  <c r="E524" i="21" l="1"/>
  <c r="G524" i="21" s="1"/>
  <c r="B526" i="21"/>
  <c r="D526" i="21" s="1"/>
  <c r="F526" i="21" s="1"/>
  <c r="C525" i="21"/>
  <c r="E525" i="21" l="1"/>
  <c r="G525" i="21" s="1"/>
  <c r="B527" i="21"/>
  <c r="D527" i="21" s="1"/>
  <c r="F527" i="21" s="1"/>
  <c r="C526" i="21"/>
  <c r="E526" i="21" l="1"/>
  <c r="G526" i="21" s="1"/>
  <c r="B528" i="21"/>
  <c r="D528" i="21" s="1"/>
  <c r="F528" i="21" s="1"/>
  <c r="C527" i="21"/>
  <c r="E527" i="21" l="1"/>
  <c r="G527" i="21" s="1"/>
  <c r="B529" i="21"/>
  <c r="D529" i="21" s="1"/>
  <c r="F529" i="21" s="1"/>
  <c r="C528" i="21"/>
  <c r="E528" i="21" l="1"/>
  <c r="G528" i="21" s="1"/>
  <c r="B530" i="21"/>
  <c r="D530" i="21" s="1"/>
  <c r="F530" i="21" s="1"/>
  <c r="C529" i="21"/>
  <c r="E529" i="21" l="1"/>
  <c r="G529" i="21" s="1"/>
  <c r="B531" i="21"/>
  <c r="D531" i="21" s="1"/>
  <c r="F531" i="21" s="1"/>
  <c r="C530" i="21"/>
  <c r="E530" i="21" l="1"/>
  <c r="G530" i="21" s="1"/>
  <c r="B532" i="21"/>
  <c r="D532" i="21" s="1"/>
  <c r="F532" i="21" s="1"/>
  <c r="C531" i="21"/>
  <c r="E531" i="21" l="1"/>
  <c r="G531" i="21" s="1"/>
  <c r="B533" i="21"/>
  <c r="D533" i="21" s="1"/>
  <c r="F533" i="21" s="1"/>
  <c r="C532" i="21"/>
  <c r="E532" i="21" l="1"/>
  <c r="G532" i="21" s="1"/>
  <c r="B534" i="21"/>
  <c r="D534" i="21" s="1"/>
  <c r="F534" i="21" s="1"/>
  <c r="C533" i="21"/>
  <c r="E533" i="21" l="1"/>
  <c r="G533" i="21" s="1"/>
  <c r="B535" i="21"/>
  <c r="D535" i="21" s="1"/>
  <c r="F535" i="21" s="1"/>
  <c r="C534" i="21"/>
  <c r="E534" i="21" l="1"/>
  <c r="G534" i="21" s="1"/>
  <c r="B536" i="21"/>
  <c r="D536" i="21" s="1"/>
  <c r="F536" i="21" s="1"/>
  <c r="C535" i="21"/>
  <c r="E535" i="21" l="1"/>
  <c r="G535" i="21" s="1"/>
  <c r="B537" i="21"/>
  <c r="D537" i="21" s="1"/>
  <c r="F537" i="21" s="1"/>
  <c r="C536" i="21"/>
  <c r="E536" i="21" l="1"/>
  <c r="G536" i="21" s="1"/>
  <c r="B538" i="21"/>
  <c r="D538" i="21" s="1"/>
  <c r="F538" i="21" s="1"/>
  <c r="C537" i="21"/>
  <c r="E537" i="21" l="1"/>
  <c r="G537" i="21" s="1"/>
  <c r="B539" i="21"/>
  <c r="D539" i="21" s="1"/>
  <c r="F539" i="21" s="1"/>
  <c r="C538" i="21"/>
  <c r="E538" i="21" l="1"/>
  <c r="G538" i="21" s="1"/>
  <c r="B540" i="21"/>
  <c r="D540" i="21" s="1"/>
  <c r="F540" i="21" s="1"/>
  <c r="C539" i="21"/>
  <c r="E539" i="21" l="1"/>
  <c r="G539" i="21" s="1"/>
  <c r="B541" i="21"/>
  <c r="D541" i="21" s="1"/>
  <c r="F541" i="21" s="1"/>
  <c r="C540" i="21"/>
  <c r="E540" i="21" l="1"/>
  <c r="G540" i="21" s="1"/>
  <c r="B542" i="21"/>
  <c r="D542" i="21" s="1"/>
  <c r="F542" i="21" s="1"/>
  <c r="C541" i="21"/>
  <c r="E541" i="21" l="1"/>
  <c r="G541" i="21" s="1"/>
  <c r="B543" i="21"/>
  <c r="D543" i="21" s="1"/>
  <c r="F543" i="21" s="1"/>
  <c r="C542" i="21"/>
  <c r="E542" i="21" l="1"/>
  <c r="G542" i="21" s="1"/>
  <c r="B544" i="21"/>
  <c r="D544" i="21" s="1"/>
  <c r="F544" i="21" s="1"/>
  <c r="C543" i="21"/>
  <c r="E543" i="21" l="1"/>
  <c r="G543" i="21" s="1"/>
  <c r="B545" i="21"/>
  <c r="D545" i="21" s="1"/>
  <c r="F545" i="21" s="1"/>
  <c r="C544" i="21"/>
  <c r="E544" i="21" l="1"/>
  <c r="G544" i="21" s="1"/>
  <c r="B546" i="21"/>
  <c r="D546" i="21" s="1"/>
  <c r="F546" i="21" s="1"/>
  <c r="C545" i="21"/>
  <c r="E545" i="21" l="1"/>
  <c r="G545" i="21" s="1"/>
  <c r="B547" i="21"/>
  <c r="D547" i="21" s="1"/>
  <c r="F547" i="21" s="1"/>
  <c r="C546" i="21"/>
  <c r="E546" i="21" l="1"/>
  <c r="G546" i="21" s="1"/>
  <c r="B548" i="21"/>
  <c r="D548" i="21" s="1"/>
  <c r="F548" i="21" s="1"/>
  <c r="C547" i="21"/>
  <c r="E547" i="21" l="1"/>
  <c r="G547" i="21" s="1"/>
  <c r="B549" i="21"/>
  <c r="D549" i="21" s="1"/>
  <c r="F549" i="21" s="1"/>
  <c r="C548" i="21"/>
  <c r="E548" i="21" l="1"/>
  <c r="G548" i="21" s="1"/>
  <c r="B550" i="21"/>
  <c r="D550" i="21" s="1"/>
  <c r="F550" i="21" s="1"/>
  <c r="C549" i="21"/>
  <c r="E549" i="21" l="1"/>
  <c r="G549" i="21" s="1"/>
  <c r="B551" i="21"/>
  <c r="D551" i="21" s="1"/>
  <c r="F551" i="21" s="1"/>
  <c r="C550" i="21"/>
  <c r="E550" i="21" l="1"/>
  <c r="G550" i="21" s="1"/>
  <c r="B552" i="21"/>
  <c r="D552" i="21" s="1"/>
  <c r="F552" i="21" s="1"/>
  <c r="C551" i="21"/>
  <c r="E551" i="21" l="1"/>
  <c r="G551" i="21" s="1"/>
  <c r="B553" i="21"/>
  <c r="D553" i="21" s="1"/>
  <c r="F553" i="21" s="1"/>
  <c r="C552" i="21"/>
  <c r="E552" i="21" l="1"/>
  <c r="G552" i="21" s="1"/>
  <c r="B554" i="21"/>
  <c r="D554" i="21" s="1"/>
  <c r="F554" i="21" s="1"/>
  <c r="C553" i="21"/>
  <c r="E553" i="21" l="1"/>
  <c r="G553" i="21" s="1"/>
  <c r="B555" i="21"/>
  <c r="D555" i="21" s="1"/>
  <c r="F555" i="21" s="1"/>
  <c r="C554" i="21"/>
  <c r="E554" i="21" l="1"/>
  <c r="G554" i="21" s="1"/>
  <c r="B556" i="21"/>
  <c r="D556" i="21" s="1"/>
  <c r="F556" i="21" s="1"/>
  <c r="C555" i="21"/>
  <c r="E555" i="21" l="1"/>
  <c r="G555" i="21" s="1"/>
  <c r="B557" i="21"/>
  <c r="D557" i="21" s="1"/>
  <c r="F557" i="21" s="1"/>
  <c r="C556" i="21"/>
  <c r="E556" i="21" l="1"/>
  <c r="G556" i="21" s="1"/>
  <c r="B558" i="21"/>
  <c r="D558" i="21" s="1"/>
  <c r="F558" i="21" s="1"/>
  <c r="C557" i="21"/>
  <c r="E557" i="21" l="1"/>
  <c r="G557" i="21" s="1"/>
  <c r="B559" i="21"/>
  <c r="D559" i="21" s="1"/>
  <c r="F559" i="21" s="1"/>
  <c r="C558" i="21"/>
  <c r="E558" i="21" l="1"/>
  <c r="G558" i="21" s="1"/>
  <c r="B560" i="21"/>
  <c r="D560" i="21" s="1"/>
  <c r="F560" i="21" s="1"/>
  <c r="C559" i="21"/>
  <c r="E559" i="21" l="1"/>
  <c r="G559" i="21" s="1"/>
  <c r="B561" i="21"/>
  <c r="D561" i="21" s="1"/>
  <c r="F561" i="21" s="1"/>
  <c r="C560" i="21"/>
  <c r="E560" i="21" l="1"/>
  <c r="G560" i="21" s="1"/>
  <c r="B562" i="21"/>
  <c r="D562" i="21" s="1"/>
  <c r="F562" i="21" s="1"/>
  <c r="C561" i="21"/>
  <c r="E561" i="21" l="1"/>
  <c r="G561" i="21" s="1"/>
  <c r="B563" i="21"/>
  <c r="D563" i="21" s="1"/>
  <c r="F563" i="21" s="1"/>
  <c r="C562" i="21"/>
  <c r="E562" i="21" l="1"/>
  <c r="G562" i="21" s="1"/>
  <c r="B564" i="21"/>
  <c r="D564" i="21" s="1"/>
  <c r="F564" i="21" s="1"/>
  <c r="C563" i="21"/>
  <c r="E563" i="21" l="1"/>
  <c r="G563" i="21" s="1"/>
  <c r="B565" i="21"/>
  <c r="D565" i="21" s="1"/>
  <c r="F565" i="21" s="1"/>
  <c r="C564" i="21"/>
  <c r="E564" i="21" l="1"/>
  <c r="G564" i="21" s="1"/>
  <c r="B566" i="21"/>
  <c r="D566" i="21" s="1"/>
  <c r="F566" i="21" s="1"/>
  <c r="C565" i="21"/>
  <c r="E565" i="21" l="1"/>
  <c r="G565" i="21" s="1"/>
  <c r="B567" i="21"/>
  <c r="D567" i="21" s="1"/>
  <c r="F567" i="21" s="1"/>
  <c r="C566" i="21"/>
  <c r="B568" i="21" l="1"/>
  <c r="C567" i="21"/>
  <c r="E567" i="21" s="1"/>
  <c r="G567" i="21" s="1"/>
  <c r="E566" i="21"/>
  <c r="G566" i="21" s="1"/>
  <c r="B569" i="21" l="1"/>
  <c r="C568" i="21"/>
  <c r="E568" i="21" s="1"/>
  <c r="G568" i="21" s="1"/>
  <c r="D568" i="21"/>
  <c r="F568" i="21" s="1"/>
  <c r="B570" i="21" l="1"/>
  <c r="C569" i="21"/>
  <c r="D569" i="21"/>
  <c r="F569" i="21" s="1"/>
  <c r="B571" i="21" l="1"/>
  <c r="C570" i="21"/>
  <c r="E570" i="21" s="1"/>
  <c r="G570" i="21" s="1"/>
  <c r="E569" i="21"/>
  <c r="G569" i="21" s="1"/>
  <c r="D570" i="21"/>
  <c r="F570" i="21" s="1"/>
  <c r="B572" i="21" l="1"/>
  <c r="C571" i="21"/>
  <c r="D571" i="21"/>
  <c r="F571" i="21" s="1"/>
  <c r="B573" i="21" l="1"/>
  <c r="D573" i="21" s="1"/>
  <c r="F573" i="21" s="1"/>
  <c r="C572" i="21"/>
  <c r="E572" i="21" s="1"/>
  <c r="G572" i="21" s="1"/>
  <c r="E571" i="21"/>
  <c r="G571" i="21" s="1"/>
  <c r="D572" i="21"/>
  <c r="F572" i="21" s="1"/>
  <c r="B574" i="21" l="1"/>
  <c r="C573" i="21"/>
  <c r="E573" i="21" s="1"/>
  <c r="G573" i="21" s="1"/>
  <c r="B575" i="21" l="1"/>
  <c r="C574" i="21"/>
  <c r="D574" i="21"/>
  <c r="F574" i="21" s="1"/>
  <c r="B576" i="21" l="1"/>
  <c r="C575" i="21"/>
  <c r="E575" i="21" s="1"/>
  <c r="G575" i="21" s="1"/>
  <c r="E574" i="21"/>
  <c r="G574" i="21" s="1"/>
  <c r="D575" i="21"/>
  <c r="F575" i="21" s="1"/>
  <c r="B577" i="21" l="1"/>
  <c r="C576" i="21"/>
  <c r="D576" i="21"/>
  <c r="F576" i="21" s="1"/>
  <c r="B578" i="21" l="1"/>
  <c r="C577" i="21"/>
  <c r="E577" i="21" s="1"/>
  <c r="G577" i="21" s="1"/>
  <c r="E576" i="21"/>
  <c r="G576" i="21" s="1"/>
  <c r="D577" i="21"/>
  <c r="F577" i="21" s="1"/>
  <c r="B579" i="21" l="1"/>
  <c r="C578" i="21"/>
  <c r="D578" i="21"/>
  <c r="F578" i="21" s="1"/>
  <c r="B580" i="21" l="1"/>
  <c r="C579" i="21"/>
  <c r="E579" i="21" s="1"/>
  <c r="G579" i="21" s="1"/>
  <c r="E578" i="21"/>
  <c r="G578" i="21" s="1"/>
  <c r="D579" i="21"/>
  <c r="F579" i="21" s="1"/>
  <c r="B581" i="21" l="1"/>
  <c r="C580" i="21"/>
  <c r="D580" i="21"/>
  <c r="F580" i="21" s="1"/>
  <c r="B582" i="21" l="1"/>
  <c r="C581" i="21"/>
  <c r="E581" i="21" s="1"/>
  <c r="G581" i="21" s="1"/>
  <c r="E580" i="21"/>
  <c r="G580" i="21" s="1"/>
  <c r="D581" i="21"/>
  <c r="F581" i="21" s="1"/>
  <c r="B583" i="21" l="1"/>
  <c r="C582" i="21"/>
  <c r="D582" i="21"/>
  <c r="F582" i="21" s="1"/>
  <c r="B584" i="21" l="1"/>
  <c r="C583" i="21"/>
  <c r="E583" i="21" s="1"/>
  <c r="G583" i="21" s="1"/>
  <c r="E582" i="21"/>
  <c r="G582" i="21" s="1"/>
  <c r="D583" i="21"/>
  <c r="F583" i="21" s="1"/>
  <c r="B585" i="21" l="1"/>
  <c r="C584" i="21"/>
  <c r="D584" i="21"/>
  <c r="F584" i="21" s="1"/>
  <c r="B586" i="21" l="1"/>
  <c r="C585" i="21"/>
  <c r="E585" i="21" s="1"/>
  <c r="G585" i="21" s="1"/>
  <c r="E584" i="21"/>
  <c r="G584" i="21" s="1"/>
  <c r="D585" i="21"/>
  <c r="F585" i="21" s="1"/>
  <c r="B587" i="21" l="1"/>
  <c r="C586" i="21"/>
  <c r="D586" i="21"/>
  <c r="F586" i="21" s="1"/>
  <c r="B588" i="21" l="1"/>
  <c r="C587" i="21"/>
  <c r="E587" i="21" s="1"/>
  <c r="G587" i="21" s="1"/>
  <c r="E586" i="21"/>
  <c r="G586" i="21" s="1"/>
  <c r="D587" i="21"/>
  <c r="F587" i="21" s="1"/>
  <c r="B589" i="21" l="1"/>
  <c r="C588" i="21"/>
  <c r="D588" i="21"/>
  <c r="F588" i="21" s="1"/>
  <c r="B590" i="21" l="1"/>
  <c r="C589" i="21"/>
  <c r="E589" i="21" s="1"/>
  <c r="G589" i="21" s="1"/>
  <c r="E588" i="21"/>
  <c r="G588" i="21" s="1"/>
  <c r="D589" i="21"/>
  <c r="F589" i="21" s="1"/>
  <c r="B591" i="21" l="1"/>
  <c r="D591" i="21" s="1"/>
  <c r="F591" i="21" s="1"/>
  <c r="C590" i="21"/>
  <c r="D590" i="21"/>
  <c r="F590" i="21" s="1"/>
  <c r="E590" i="21" l="1"/>
  <c r="G590" i="21" s="1"/>
  <c r="B592" i="21"/>
  <c r="D592" i="21" s="1"/>
  <c r="F592" i="21" s="1"/>
  <c r="C591" i="21"/>
  <c r="E591" i="21" l="1"/>
  <c r="G591" i="21" s="1"/>
  <c r="B593" i="21"/>
  <c r="D593" i="21" s="1"/>
  <c r="F593" i="21" s="1"/>
  <c r="C592" i="21"/>
  <c r="E592" i="21" l="1"/>
  <c r="G592" i="21" s="1"/>
  <c r="B594" i="21"/>
  <c r="D594" i="21" s="1"/>
  <c r="F594" i="21" s="1"/>
  <c r="C593" i="21"/>
  <c r="E593" i="21" l="1"/>
  <c r="G593" i="21" s="1"/>
  <c r="B595" i="21"/>
  <c r="D595" i="21" s="1"/>
  <c r="F595" i="21" s="1"/>
  <c r="C594" i="21"/>
  <c r="E594" i="21" l="1"/>
  <c r="G594" i="21" s="1"/>
  <c r="B596" i="21"/>
  <c r="D596" i="21" s="1"/>
  <c r="F596" i="21" s="1"/>
  <c r="C595" i="21"/>
  <c r="E595" i="21" l="1"/>
  <c r="G595" i="21" s="1"/>
  <c r="B597" i="21"/>
  <c r="D597" i="21" s="1"/>
  <c r="F597" i="21" s="1"/>
  <c r="C596" i="21"/>
  <c r="E596" i="21" l="1"/>
  <c r="G596" i="21" s="1"/>
  <c r="B598" i="21"/>
  <c r="D598" i="21" s="1"/>
  <c r="F598" i="21" s="1"/>
  <c r="C597" i="21"/>
  <c r="E597" i="21" l="1"/>
  <c r="G597" i="21" s="1"/>
  <c r="B599" i="21"/>
  <c r="D599" i="21" s="1"/>
  <c r="F599" i="21" s="1"/>
  <c r="C598" i="21"/>
  <c r="E598" i="21" l="1"/>
  <c r="G598" i="21" s="1"/>
  <c r="B600" i="21"/>
  <c r="D600" i="21" s="1"/>
  <c r="F600" i="21" s="1"/>
  <c r="C599" i="21"/>
  <c r="E599" i="21" l="1"/>
  <c r="G599" i="21" s="1"/>
  <c r="B601" i="21"/>
  <c r="D601" i="21" s="1"/>
  <c r="F601" i="21" s="1"/>
  <c r="C600" i="21"/>
  <c r="E600" i="21" l="1"/>
  <c r="G600" i="21" s="1"/>
  <c r="B602" i="21"/>
  <c r="D602" i="21" s="1"/>
  <c r="F602" i="21" s="1"/>
  <c r="C601" i="21"/>
  <c r="E601" i="21" l="1"/>
  <c r="G601" i="21" s="1"/>
  <c r="B603" i="21"/>
  <c r="D603" i="21" s="1"/>
  <c r="F603" i="21" s="1"/>
  <c r="C602" i="21"/>
  <c r="E602" i="21" l="1"/>
  <c r="G602" i="21" s="1"/>
  <c r="B604" i="21"/>
  <c r="D604" i="21" s="1"/>
  <c r="F604" i="21" s="1"/>
  <c r="C603" i="21"/>
  <c r="E603" i="21" l="1"/>
  <c r="G603" i="21" s="1"/>
  <c r="B605" i="21"/>
  <c r="D605" i="21" s="1"/>
  <c r="F605" i="21" s="1"/>
  <c r="C604" i="21"/>
  <c r="E604" i="21" l="1"/>
  <c r="G604" i="21" s="1"/>
  <c r="B606" i="21"/>
  <c r="D606" i="21" s="1"/>
  <c r="F606" i="21" s="1"/>
  <c r="C605" i="21"/>
  <c r="E605" i="21" l="1"/>
  <c r="G605" i="21" s="1"/>
  <c r="B607" i="21"/>
  <c r="D607" i="21" s="1"/>
  <c r="F607" i="21" s="1"/>
  <c r="C606" i="21"/>
  <c r="E606" i="21" l="1"/>
  <c r="G606" i="21" s="1"/>
  <c r="B608" i="21"/>
  <c r="D608" i="21" s="1"/>
  <c r="F608" i="21" s="1"/>
  <c r="C607" i="21"/>
  <c r="E607" i="21" l="1"/>
  <c r="G607" i="21" s="1"/>
  <c r="B609" i="21"/>
  <c r="D609" i="21" s="1"/>
  <c r="F609" i="21" s="1"/>
  <c r="C608" i="21"/>
  <c r="E608" i="21" l="1"/>
  <c r="G608" i="21" s="1"/>
  <c r="B610" i="21"/>
  <c r="D610" i="21" s="1"/>
  <c r="F610" i="21" s="1"/>
  <c r="C609" i="21"/>
  <c r="E609" i="21" l="1"/>
  <c r="G609" i="21" s="1"/>
  <c r="B611" i="21"/>
  <c r="D611" i="21" s="1"/>
  <c r="F611" i="21" s="1"/>
  <c r="C610" i="21"/>
  <c r="E610" i="21" l="1"/>
  <c r="G610" i="21" s="1"/>
  <c r="B612" i="21"/>
  <c r="D612" i="21" s="1"/>
  <c r="F612" i="21" s="1"/>
  <c r="C611" i="21"/>
  <c r="E611" i="21" l="1"/>
  <c r="G611" i="21" s="1"/>
  <c r="B613" i="21"/>
  <c r="D613" i="21" s="1"/>
  <c r="F613" i="21" s="1"/>
  <c r="C612" i="21"/>
  <c r="E612" i="21" l="1"/>
  <c r="G612" i="21" s="1"/>
  <c r="B614" i="21"/>
  <c r="D614" i="21" s="1"/>
  <c r="F614" i="21" s="1"/>
  <c r="C613" i="21"/>
  <c r="E613" i="21" l="1"/>
  <c r="G613" i="21" s="1"/>
  <c r="B615" i="21"/>
  <c r="D615" i="21" s="1"/>
  <c r="F615" i="21" s="1"/>
  <c r="C614" i="21"/>
  <c r="E614" i="21" l="1"/>
  <c r="G614" i="21" s="1"/>
  <c r="B616" i="21"/>
  <c r="D616" i="21" s="1"/>
  <c r="F616" i="21" s="1"/>
  <c r="C615" i="21"/>
  <c r="E615" i="21" l="1"/>
  <c r="G615" i="21" s="1"/>
  <c r="B617" i="21"/>
  <c r="D617" i="21" s="1"/>
  <c r="F617" i="21" s="1"/>
  <c r="C616" i="21"/>
  <c r="E616" i="21" l="1"/>
  <c r="G616" i="21" s="1"/>
  <c r="B618" i="21"/>
  <c r="D618" i="21" s="1"/>
  <c r="F618" i="21" s="1"/>
  <c r="C617" i="21"/>
  <c r="E617" i="21" l="1"/>
  <c r="G617" i="21" s="1"/>
  <c r="B619" i="21"/>
  <c r="D619" i="21" s="1"/>
  <c r="F619" i="21" s="1"/>
  <c r="C618" i="21"/>
  <c r="E618" i="21" l="1"/>
  <c r="G618" i="21" s="1"/>
  <c r="B620" i="21"/>
  <c r="D620" i="21" s="1"/>
  <c r="F620" i="21" s="1"/>
  <c r="C619" i="21"/>
  <c r="E619" i="21" l="1"/>
  <c r="G619" i="21" s="1"/>
  <c r="B621" i="21"/>
  <c r="D621" i="21" s="1"/>
  <c r="F621" i="21" s="1"/>
  <c r="C620" i="21"/>
  <c r="E620" i="21" l="1"/>
  <c r="G620" i="21" s="1"/>
  <c r="B622" i="21"/>
  <c r="D622" i="21" s="1"/>
  <c r="F622" i="21" s="1"/>
  <c r="C621" i="21"/>
  <c r="E621" i="21" l="1"/>
  <c r="G621" i="21" s="1"/>
  <c r="B623" i="21"/>
  <c r="D623" i="21" s="1"/>
  <c r="F623" i="21" s="1"/>
  <c r="C622" i="21"/>
  <c r="E622" i="21" l="1"/>
  <c r="G622" i="21" s="1"/>
  <c r="B624" i="21"/>
  <c r="D624" i="21" s="1"/>
  <c r="F624" i="21" s="1"/>
  <c r="C623" i="21"/>
  <c r="E623" i="21" l="1"/>
  <c r="G623" i="21" s="1"/>
  <c r="B625" i="21"/>
  <c r="D625" i="21" s="1"/>
  <c r="F625" i="21" s="1"/>
  <c r="C624" i="21"/>
  <c r="E624" i="21" l="1"/>
  <c r="G624" i="21" s="1"/>
  <c r="B626" i="21"/>
  <c r="D626" i="21" s="1"/>
  <c r="F626" i="21" s="1"/>
  <c r="C625" i="21"/>
  <c r="E625" i="21" l="1"/>
  <c r="G625" i="21" s="1"/>
  <c r="B627" i="21"/>
  <c r="D627" i="21" s="1"/>
  <c r="F627" i="21" s="1"/>
  <c r="C626" i="21"/>
  <c r="E626" i="21" l="1"/>
  <c r="G626" i="21" s="1"/>
  <c r="B628" i="21"/>
  <c r="D628" i="21" s="1"/>
  <c r="F628" i="21" s="1"/>
  <c r="C627" i="21"/>
  <c r="E627" i="21" l="1"/>
  <c r="G627" i="21" s="1"/>
  <c r="B629" i="21"/>
  <c r="D629" i="21" s="1"/>
  <c r="F629" i="21" s="1"/>
  <c r="C628" i="21"/>
  <c r="E628" i="21" l="1"/>
  <c r="G628" i="21" s="1"/>
  <c r="B630" i="21"/>
  <c r="D630" i="21" s="1"/>
  <c r="F630" i="21" s="1"/>
  <c r="C629" i="21"/>
  <c r="E629" i="21" l="1"/>
  <c r="G629" i="21" s="1"/>
  <c r="B631" i="21"/>
  <c r="D631" i="21" s="1"/>
  <c r="F631" i="21" s="1"/>
  <c r="C630" i="21"/>
  <c r="E630" i="21" l="1"/>
  <c r="G630" i="21" s="1"/>
  <c r="B632" i="21"/>
  <c r="D632" i="21" s="1"/>
  <c r="F632" i="21" s="1"/>
  <c r="C631" i="21"/>
  <c r="E631" i="21" l="1"/>
  <c r="G631" i="21" s="1"/>
  <c r="B633" i="21"/>
  <c r="D633" i="21" s="1"/>
  <c r="F633" i="21" s="1"/>
  <c r="C632" i="21"/>
  <c r="E632" i="21" l="1"/>
  <c r="G632" i="21" s="1"/>
  <c r="B634" i="21"/>
  <c r="D634" i="21" s="1"/>
  <c r="F634" i="21" s="1"/>
  <c r="C633" i="21"/>
  <c r="E633" i="21" l="1"/>
  <c r="G633" i="21" s="1"/>
  <c r="B635" i="21"/>
  <c r="D635" i="21" s="1"/>
  <c r="F635" i="21" s="1"/>
  <c r="C634" i="21"/>
  <c r="E634" i="21" l="1"/>
  <c r="G634" i="21" s="1"/>
  <c r="B636" i="21"/>
  <c r="D636" i="21" s="1"/>
  <c r="F636" i="21" s="1"/>
  <c r="C635" i="21"/>
  <c r="E635" i="21" l="1"/>
  <c r="G635" i="21" s="1"/>
  <c r="B637" i="21"/>
  <c r="D637" i="21" s="1"/>
  <c r="F637" i="21" s="1"/>
  <c r="C636" i="21"/>
  <c r="E636" i="21" l="1"/>
  <c r="G636" i="21" s="1"/>
  <c r="C637" i="21"/>
  <c r="E637" i="21" s="1"/>
  <c r="G637" i="21" s="1"/>
  <c r="B638" i="21"/>
  <c r="D638" i="21" s="1"/>
  <c r="F638" i="21" s="1"/>
  <c r="B639" i="21" l="1"/>
  <c r="C638" i="21"/>
  <c r="B640" i="21" l="1"/>
  <c r="C639" i="21"/>
  <c r="E639" i="21" s="1"/>
  <c r="G639" i="21" s="1"/>
  <c r="D639" i="21"/>
  <c r="F639" i="21" s="1"/>
  <c r="E638" i="21"/>
  <c r="G638" i="21" s="1"/>
  <c r="B641" i="21" l="1"/>
  <c r="C640" i="21"/>
  <c r="D640" i="21"/>
  <c r="F640" i="21" s="1"/>
  <c r="B642" i="21" l="1"/>
  <c r="D642" i="21" s="1"/>
  <c r="F642" i="21" s="1"/>
  <c r="C641" i="21"/>
  <c r="E640" i="21"/>
  <c r="G640" i="21" s="1"/>
  <c r="D641" i="21"/>
  <c r="F641" i="21" s="1"/>
  <c r="B643" i="21" l="1"/>
  <c r="C642" i="21"/>
  <c r="E641" i="21"/>
  <c r="G641" i="21" s="1"/>
  <c r="B644" i="21" l="1"/>
  <c r="C643" i="21"/>
  <c r="D643" i="21"/>
  <c r="F643" i="21" s="1"/>
  <c r="E642" i="21"/>
  <c r="G642" i="21" s="1"/>
  <c r="B645" i="21" l="1"/>
  <c r="C644" i="21"/>
  <c r="E644" i="21" s="1"/>
  <c r="G644" i="21" s="1"/>
  <c r="E643" i="21"/>
  <c r="G643" i="21" s="1"/>
  <c r="D644" i="21"/>
  <c r="F644" i="21" s="1"/>
  <c r="B646" i="21" l="1"/>
  <c r="C645" i="21"/>
  <c r="D645" i="21"/>
  <c r="F645" i="21" s="1"/>
  <c r="B647" i="21" l="1"/>
  <c r="C646" i="21"/>
  <c r="E646" i="21" s="1"/>
  <c r="G646" i="21" s="1"/>
  <c r="E645" i="21"/>
  <c r="G645" i="21" s="1"/>
  <c r="D646" i="21"/>
  <c r="F646" i="21" s="1"/>
  <c r="B648" i="21" l="1"/>
  <c r="C647" i="21"/>
  <c r="D647" i="21"/>
  <c r="F647" i="21" s="1"/>
  <c r="B649" i="21" l="1"/>
  <c r="C648" i="21"/>
  <c r="E648" i="21" s="1"/>
  <c r="G648" i="21" s="1"/>
  <c r="D648" i="21"/>
  <c r="F648" i="21" s="1"/>
  <c r="E647" i="21"/>
  <c r="G647" i="21" s="1"/>
  <c r="B650" i="21" l="1"/>
  <c r="D650" i="21" s="1"/>
  <c r="F650" i="21" s="1"/>
  <c r="C649" i="21"/>
  <c r="E649" i="21" s="1"/>
  <c r="G649" i="21" s="1"/>
  <c r="D649" i="21"/>
  <c r="F649" i="21" s="1"/>
  <c r="B651" i="21" l="1"/>
  <c r="C650" i="21"/>
  <c r="E650" i="21" s="1"/>
  <c r="G650" i="21" s="1"/>
  <c r="B652" i="21" l="1"/>
  <c r="C651" i="21"/>
  <c r="E651" i="21" s="1"/>
  <c r="G651" i="21" s="1"/>
  <c r="D651" i="21"/>
  <c r="F651" i="21" s="1"/>
  <c r="B653" i="21" l="1"/>
  <c r="D653" i="21" s="1"/>
  <c r="F653" i="21" s="1"/>
  <c r="C652" i="21"/>
  <c r="D652" i="21"/>
  <c r="F652" i="21" s="1"/>
  <c r="E652" i="21" l="1"/>
  <c r="G652" i="21" s="1"/>
  <c r="C653" i="21"/>
  <c r="E653" i="21" s="1"/>
  <c r="G653" i="21" s="1"/>
  <c r="B654" i="21"/>
  <c r="B655" i="21" l="1"/>
  <c r="D655" i="21" s="1"/>
  <c r="F655" i="21" s="1"/>
  <c r="C654" i="21"/>
  <c r="D654" i="21"/>
  <c r="F654" i="21" s="1"/>
  <c r="E654" i="21" l="1"/>
  <c r="G654" i="21" s="1"/>
  <c r="B656" i="21"/>
  <c r="D656" i="21" s="1"/>
  <c r="F656" i="21" s="1"/>
  <c r="C655" i="21"/>
  <c r="E655" i="21" l="1"/>
  <c r="G655" i="21" s="1"/>
  <c r="B657" i="21"/>
  <c r="D657" i="21" s="1"/>
  <c r="F657" i="21" s="1"/>
  <c r="C656" i="21"/>
  <c r="B658" i="21" l="1"/>
  <c r="D658" i="21" s="1"/>
  <c r="F658" i="21" s="1"/>
  <c r="C657" i="21"/>
  <c r="E657" i="21" s="1"/>
  <c r="G657" i="21" s="1"/>
  <c r="E656" i="21"/>
  <c r="G656" i="21" s="1"/>
  <c r="B659" i="21" l="1"/>
  <c r="C658" i="21"/>
  <c r="E658" i="21" s="1"/>
  <c r="G658" i="21" s="1"/>
  <c r="B660" i="21" l="1"/>
  <c r="C659" i="21"/>
  <c r="D659" i="21"/>
  <c r="F659" i="21" s="1"/>
  <c r="B661" i="21" l="1"/>
  <c r="C660" i="21"/>
  <c r="E660" i="21" s="1"/>
  <c r="G660" i="21" s="1"/>
  <c r="E659" i="21"/>
  <c r="G659" i="21" s="1"/>
  <c r="D660" i="21"/>
  <c r="F660" i="21" s="1"/>
  <c r="B662" i="21" l="1"/>
  <c r="C661" i="21"/>
  <c r="D661" i="21"/>
  <c r="F661" i="21" s="1"/>
  <c r="B663" i="21" l="1"/>
  <c r="C662" i="21"/>
  <c r="E662" i="21" s="1"/>
  <c r="G662" i="21" s="1"/>
  <c r="E661" i="21"/>
  <c r="G661" i="21" s="1"/>
  <c r="D662" i="21"/>
  <c r="F662" i="21" s="1"/>
  <c r="B664" i="21" l="1"/>
  <c r="C663" i="21"/>
  <c r="E663" i="21" s="1"/>
  <c r="G663" i="21" s="1"/>
  <c r="D663" i="21"/>
  <c r="F663" i="21" s="1"/>
  <c r="B665" i="21" l="1"/>
  <c r="C664" i="21"/>
  <c r="D664" i="21"/>
  <c r="F664" i="21" s="1"/>
  <c r="B666" i="21" l="1"/>
  <c r="D666" i="21" s="1"/>
  <c r="F666" i="21" s="1"/>
  <c r="C665" i="21"/>
  <c r="D665" i="21"/>
  <c r="F665" i="21" s="1"/>
  <c r="E664" i="21"/>
  <c r="G664" i="21" s="1"/>
  <c r="E665" i="21" l="1"/>
  <c r="G665" i="21" s="1"/>
  <c r="B667" i="21"/>
  <c r="D667" i="21" s="1"/>
  <c r="F667" i="21" s="1"/>
  <c r="C666" i="21"/>
  <c r="E666" i="21" l="1"/>
  <c r="G666" i="21" s="1"/>
  <c r="B668" i="21"/>
  <c r="D668" i="21" s="1"/>
  <c r="F668" i="21" s="1"/>
  <c r="C667" i="21"/>
  <c r="E667" i="21" l="1"/>
  <c r="G667" i="21" s="1"/>
  <c r="B669" i="21"/>
  <c r="D669" i="21" s="1"/>
  <c r="F669" i="21" s="1"/>
  <c r="C668" i="21"/>
  <c r="E668" i="21" l="1"/>
  <c r="G668" i="21" s="1"/>
  <c r="C669" i="21"/>
  <c r="E669" i="21" s="1"/>
  <c r="G669" i="21" s="1"/>
  <c r="B670" i="21"/>
  <c r="B671" i="21" l="1"/>
  <c r="C670" i="21"/>
  <c r="D670" i="21"/>
  <c r="F670" i="21" s="1"/>
  <c r="B672" i="21" l="1"/>
  <c r="C671" i="21"/>
  <c r="E671" i="21" s="1"/>
  <c r="G671" i="21" s="1"/>
  <c r="D671" i="21"/>
  <c r="F671" i="21" s="1"/>
  <c r="E670" i="21"/>
  <c r="G670" i="21" s="1"/>
  <c r="B673" i="21" l="1"/>
  <c r="C672" i="21"/>
  <c r="E672" i="21" s="1"/>
  <c r="G672" i="21" s="1"/>
  <c r="D672" i="21"/>
  <c r="F672" i="21" s="1"/>
  <c r="B674" i="21" l="1"/>
  <c r="D674" i="21" s="1"/>
  <c r="F674" i="21" s="1"/>
  <c r="C673" i="21"/>
  <c r="E673" i="21" s="1"/>
  <c r="G673" i="21" s="1"/>
  <c r="D673" i="21"/>
  <c r="F673" i="21" s="1"/>
  <c r="B675" i="21" l="1"/>
  <c r="C674" i="21"/>
  <c r="E674" i="21" s="1"/>
  <c r="G674" i="21" s="1"/>
  <c r="B676" i="21" l="1"/>
  <c r="C675" i="21"/>
  <c r="D675" i="21"/>
  <c r="F675" i="21" s="1"/>
  <c r="B677" i="21" l="1"/>
  <c r="C676" i="21"/>
  <c r="E676" i="21" s="1"/>
  <c r="G676" i="21" s="1"/>
  <c r="E675" i="21"/>
  <c r="G675" i="21" s="1"/>
  <c r="D676" i="21"/>
  <c r="F676" i="21" s="1"/>
  <c r="B678" i="21" l="1"/>
  <c r="C677" i="21"/>
  <c r="E677" i="21" s="1"/>
  <c r="G677" i="21" s="1"/>
  <c r="D677" i="21"/>
  <c r="F677" i="21" s="1"/>
  <c r="B679" i="21" l="1"/>
  <c r="C678" i="21"/>
  <c r="D678" i="21"/>
  <c r="F678" i="21" s="1"/>
  <c r="B680" i="21" l="1"/>
  <c r="C679" i="21"/>
  <c r="E679" i="21" s="1"/>
  <c r="G679" i="21" s="1"/>
  <c r="E678" i="21"/>
  <c r="G678" i="21" s="1"/>
  <c r="D679" i="21"/>
  <c r="F679" i="21" s="1"/>
  <c r="B681" i="21" l="1"/>
  <c r="C680" i="21"/>
  <c r="E680" i="21" s="1"/>
  <c r="G680" i="21" s="1"/>
  <c r="D680" i="21"/>
  <c r="F680" i="21" s="1"/>
  <c r="B682" i="21" l="1"/>
  <c r="C681" i="21"/>
  <c r="D681" i="21"/>
  <c r="F681" i="21" s="1"/>
  <c r="B683" i="21" l="1"/>
  <c r="C682" i="21"/>
  <c r="E682" i="21" s="1"/>
  <c r="G682" i="21" s="1"/>
  <c r="E681" i="21"/>
  <c r="G681" i="21" s="1"/>
  <c r="D682" i="21"/>
  <c r="F682" i="21" s="1"/>
  <c r="B684" i="21" l="1"/>
  <c r="D684" i="21" s="1"/>
  <c r="F684" i="21" s="1"/>
  <c r="C683" i="21"/>
  <c r="E683" i="21" s="1"/>
  <c r="G683" i="21" s="1"/>
  <c r="D683" i="21"/>
  <c r="F683" i="21" s="1"/>
  <c r="B685" i="21" l="1"/>
  <c r="C684" i="21"/>
  <c r="E684" i="21" s="1"/>
  <c r="G684" i="21" s="1"/>
  <c r="B686" i="21" l="1"/>
  <c r="C685" i="21"/>
  <c r="E685" i="21" s="1"/>
  <c r="G685" i="21" s="1"/>
  <c r="D685" i="21"/>
  <c r="F685" i="21" s="1"/>
  <c r="B687" i="21" l="1"/>
  <c r="C686" i="21"/>
  <c r="D686" i="21"/>
  <c r="F686" i="21" s="1"/>
  <c r="B688" i="21" l="1"/>
  <c r="C687" i="21"/>
  <c r="E687" i="21" s="1"/>
  <c r="G687" i="21" s="1"/>
  <c r="E686" i="21"/>
  <c r="G686" i="21" s="1"/>
  <c r="D687" i="21"/>
  <c r="F687" i="21" s="1"/>
  <c r="B689" i="21" l="1"/>
  <c r="C688" i="21"/>
  <c r="D688" i="21"/>
  <c r="F688" i="21" s="1"/>
  <c r="B690" i="21" l="1"/>
  <c r="D690" i="21" s="1"/>
  <c r="F690" i="21" s="1"/>
  <c r="C689" i="21"/>
  <c r="E689" i="21" s="1"/>
  <c r="G689" i="21" s="1"/>
  <c r="E688" i="21"/>
  <c r="G688" i="21" s="1"/>
  <c r="D689" i="21"/>
  <c r="F689" i="21" s="1"/>
  <c r="B691" i="21" l="1"/>
  <c r="C690" i="21"/>
  <c r="E690" i="21" s="1"/>
  <c r="G690" i="21" s="1"/>
  <c r="B692" i="21" l="1"/>
  <c r="C691" i="21"/>
  <c r="D691" i="21"/>
  <c r="F691" i="21" s="1"/>
  <c r="B693" i="21" l="1"/>
  <c r="C692" i="21"/>
  <c r="E692" i="21" s="1"/>
  <c r="G692" i="21" s="1"/>
  <c r="E691" i="21"/>
  <c r="G691" i="21" s="1"/>
  <c r="D692" i="21"/>
  <c r="F692" i="21" s="1"/>
  <c r="B694" i="21" l="1"/>
  <c r="C693" i="21"/>
  <c r="E693" i="21" s="1"/>
  <c r="G693" i="21" s="1"/>
  <c r="D693" i="21"/>
  <c r="F693" i="21" s="1"/>
  <c r="B695" i="21" l="1"/>
  <c r="C694" i="21"/>
  <c r="D694" i="21"/>
  <c r="F694" i="21" s="1"/>
  <c r="B696" i="21" l="1"/>
  <c r="C695" i="21"/>
  <c r="E695" i="21" s="1"/>
  <c r="G695" i="21" s="1"/>
  <c r="E694" i="21"/>
  <c r="G694" i="21" s="1"/>
  <c r="D695" i="21"/>
  <c r="F695" i="21" s="1"/>
  <c r="B697" i="21" l="1"/>
  <c r="C696" i="21"/>
  <c r="D696" i="21"/>
  <c r="F696" i="21" s="1"/>
  <c r="B698" i="21" l="1"/>
  <c r="C697" i="21"/>
  <c r="E697" i="21" s="1"/>
  <c r="G697" i="21" s="1"/>
  <c r="E696" i="21"/>
  <c r="G696" i="21" s="1"/>
  <c r="D697" i="21"/>
  <c r="F697" i="21" s="1"/>
  <c r="B699" i="21" l="1"/>
  <c r="C698" i="21"/>
  <c r="E698" i="21" s="1"/>
  <c r="G698" i="21" s="1"/>
  <c r="D698" i="21"/>
  <c r="F698" i="21" s="1"/>
  <c r="B700" i="21" l="1"/>
  <c r="C699" i="21"/>
  <c r="E699" i="21" s="1"/>
  <c r="G699" i="21" s="1"/>
  <c r="D699" i="21"/>
  <c r="F699" i="21" s="1"/>
  <c r="B701" i="21" l="1"/>
  <c r="C700" i="21"/>
  <c r="E700" i="21" s="1"/>
  <c r="G700" i="21" s="1"/>
  <c r="D700" i="21"/>
  <c r="F700" i="21" s="1"/>
  <c r="B702" i="21" l="1"/>
  <c r="C701" i="21"/>
  <c r="E701" i="21" s="1"/>
  <c r="G701" i="21" s="1"/>
  <c r="D701" i="21"/>
  <c r="F701" i="21" s="1"/>
  <c r="B703" i="21" l="1"/>
  <c r="D703" i="21" s="1"/>
  <c r="F703" i="21" s="1"/>
  <c r="C702" i="21"/>
  <c r="E702" i="21" s="1"/>
  <c r="G702" i="21" s="1"/>
  <c r="D702" i="21"/>
  <c r="F702" i="21" s="1"/>
  <c r="B704" i="21" l="1"/>
  <c r="C703" i="21"/>
  <c r="E703" i="21" s="1"/>
  <c r="G703" i="21" s="1"/>
  <c r="B705" i="21" l="1"/>
  <c r="C704" i="21"/>
  <c r="D704" i="21"/>
  <c r="F704" i="21" s="1"/>
  <c r="B706" i="21" l="1"/>
  <c r="C705" i="21"/>
  <c r="E705" i="21" s="1"/>
  <c r="G705" i="21" s="1"/>
  <c r="E704" i="21"/>
  <c r="G704" i="21" s="1"/>
  <c r="D705" i="21"/>
  <c r="F705" i="21" s="1"/>
  <c r="B707" i="21" l="1"/>
  <c r="C706" i="21"/>
  <c r="D706" i="21"/>
  <c r="F706" i="21" s="1"/>
  <c r="B708" i="21" l="1"/>
  <c r="C707" i="21"/>
  <c r="E707" i="21" s="1"/>
  <c r="G707" i="21" s="1"/>
  <c r="E706" i="21"/>
  <c r="G706" i="21" s="1"/>
  <c r="D707" i="21"/>
  <c r="F707" i="21" s="1"/>
  <c r="B709" i="21" l="1"/>
  <c r="D709" i="21" s="1"/>
  <c r="F709" i="21" s="1"/>
  <c r="C708" i="21"/>
  <c r="D708" i="21"/>
  <c r="F708" i="21" s="1"/>
  <c r="E708" i="21" l="1"/>
  <c r="G708" i="21" s="1"/>
  <c r="B710" i="21"/>
  <c r="D710" i="21" s="1"/>
  <c r="F710" i="21" s="1"/>
  <c r="C709" i="21"/>
  <c r="E709" i="21" l="1"/>
  <c r="G709" i="21" s="1"/>
  <c r="B711" i="21"/>
  <c r="D711" i="21" s="1"/>
  <c r="F711" i="21" s="1"/>
  <c r="C710" i="21"/>
  <c r="E710" i="21" l="1"/>
  <c r="G710" i="21" s="1"/>
  <c r="B712" i="21"/>
  <c r="D712" i="21" s="1"/>
  <c r="F712" i="21" s="1"/>
  <c r="C711" i="21"/>
  <c r="B713" i="21" l="1"/>
  <c r="C712" i="21"/>
  <c r="E711" i="21"/>
  <c r="G711" i="21" s="1"/>
  <c r="B714" i="21" l="1"/>
  <c r="C713" i="21"/>
  <c r="E713" i="21" s="1"/>
  <c r="G713" i="21" s="1"/>
  <c r="D713" i="21"/>
  <c r="F713" i="21" s="1"/>
  <c r="E712" i="21"/>
  <c r="G712" i="21" s="1"/>
  <c r="B715" i="21" l="1"/>
  <c r="C714" i="21"/>
  <c r="E714" i="21" s="1"/>
  <c r="G714" i="21" s="1"/>
  <c r="D714" i="21"/>
  <c r="F714" i="21" s="1"/>
  <c r="B716" i="21" l="1"/>
  <c r="C715" i="21"/>
  <c r="D715" i="21"/>
  <c r="F715" i="21" s="1"/>
  <c r="B717" i="21" l="1"/>
  <c r="C716" i="21"/>
  <c r="E716" i="21" s="1"/>
  <c r="G716" i="21" s="1"/>
  <c r="E715" i="21"/>
  <c r="G715" i="21" s="1"/>
  <c r="D716" i="21"/>
  <c r="F716" i="21" s="1"/>
  <c r="B718" i="21" l="1"/>
  <c r="D718" i="21" s="1"/>
  <c r="F718" i="21" s="1"/>
  <c r="C717" i="21"/>
  <c r="D717" i="21"/>
  <c r="F717" i="21" s="1"/>
  <c r="E717" i="21" l="1"/>
  <c r="G717" i="21" s="1"/>
  <c r="B719" i="21"/>
  <c r="D719" i="21" s="1"/>
  <c r="F719" i="21" s="1"/>
  <c r="C718" i="21"/>
  <c r="E718" i="21" l="1"/>
  <c r="G718" i="21" s="1"/>
  <c r="B720" i="21"/>
  <c r="D720" i="21" s="1"/>
  <c r="F720" i="21" s="1"/>
  <c r="C719" i="21"/>
  <c r="E719" i="21" l="1"/>
  <c r="G719" i="21" s="1"/>
  <c r="B721" i="21"/>
  <c r="D721" i="21" s="1"/>
  <c r="F721" i="21" s="1"/>
  <c r="C720" i="21"/>
  <c r="E720" i="21" l="1"/>
  <c r="G720" i="21" s="1"/>
  <c r="B722" i="21"/>
  <c r="D722" i="21" s="1"/>
  <c r="F722" i="21" s="1"/>
  <c r="C721" i="21"/>
  <c r="E721" i="21" l="1"/>
  <c r="G721" i="21" s="1"/>
  <c r="B723" i="21"/>
  <c r="D723" i="21" s="1"/>
  <c r="F723" i="21" s="1"/>
  <c r="C722" i="21"/>
  <c r="E722" i="21" l="1"/>
  <c r="G722" i="21" s="1"/>
  <c r="B724" i="21"/>
  <c r="D724" i="21" s="1"/>
  <c r="F724" i="21" s="1"/>
  <c r="C723" i="21"/>
  <c r="E723" i="21" l="1"/>
  <c r="G723" i="21" s="1"/>
  <c r="B725" i="21"/>
  <c r="D725" i="21" s="1"/>
  <c r="F725" i="21" s="1"/>
  <c r="C724" i="21"/>
  <c r="E724" i="21" l="1"/>
  <c r="G724" i="21" s="1"/>
  <c r="B726" i="21"/>
  <c r="D726" i="21" s="1"/>
  <c r="F726" i="21" s="1"/>
  <c r="C725" i="21"/>
  <c r="E725" i="21" l="1"/>
  <c r="G725" i="21" s="1"/>
  <c r="B727" i="21"/>
  <c r="D727" i="21" s="1"/>
  <c r="F727" i="21" s="1"/>
  <c r="C726" i="21"/>
  <c r="E726" i="21" l="1"/>
  <c r="G726" i="21" s="1"/>
  <c r="B728" i="21"/>
  <c r="D728" i="21" s="1"/>
  <c r="F728" i="21" s="1"/>
  <c r="C727" i="21"/>
  <c r="E727" i="21" l="1"/>
  <c r="G727" i="21" s="1"/>
  <c r="B729" i="21"/>
  <c r="D729" i="21" s="1"/>
  <c r="F729" i="21" s="1"/>
  <c r="C728" i="21"/>
  <c r="E728" i="21" l="1"/>
  <c r="G728" i="21" s="1"/>
  <c r="B730" i="21"/>
  <c r="D730" i="21" s="1"/>
  <c r="F730" i="21" s="1"/>
  <c r="C729" i="21"/>
  <c r="E729" i="21" l="1"/>
  <c r="G729" i="21" s="1"/>
  <c r="B731" i="21"/>
  <c r="D731" i="21" s="1"/>
  <c r="F731" i="21" s="1"/>
  <c r="C730" i="21"/>
  <c r="E730" i="21" l="1"/>
  <c r="G730" i="21" s="1"/>
  <c r="B732" i="21"/>
  <c r="D732" i="21" s="1"/>
  <c r="F732" i="21" s="1"/>
  <c r="C731" i="21"/>
  <c r="E731" i="21" l="1"/>
  <c r="G731" i="21" s="1"/>
  <c r="B733" i="21"/>
  <c r="D733" i="21" s="1"/>
  <c r="F733" i="21" s="1"/>
  <c r="C732" i="21"/>
  <c r="E732" i="21" l="1"/>
  <c r="G732" i="21" s="1"/>
  <c r="B734" i="21"/>
  <c r="D734" i="21" s="1"/>
  <c r="F734" i="21" s="1"/>
  <c r="C733" i="21"/>
  <c r="E733" i="21" l="1"/>
  <c r="G733" i="21" s="1"/>
  <c r="B735" i="21"/>
  <c r="D735" i="21" s="1"/>
  <c r="F735" i="21" s="1"/>
  <c r="C734" i="21"/>
  <c r="E734" i="21" l="1"/>
  <c r="G734" i="21" s="1"/>
  <c r="B736" i="21"/>
  <c r="D736" i="21" s="1"/>
  <c r="F736" i="21" s="1"/>
  <c r="C735" i="21"/>
  <c r="E735" i="21" l="1"/>
  <c r="G735" i="21" s="1"/>
  <c r="B737" i="21"/>
  <c r="D737" i="21" s="1"/>
  <c r="F737" i="21" s="1"/>
  <c r="C736" i="21"/>
  <c r="E736" i="21" l="1"/>
  <c r="G736" i="21" s="1"/>
  <c r="C737" i="21"/>
  <c r="E737" i="21" s="1"/>
  <c r="G737" i="21" s="1"/>
  <c r="B738" i="21"/>
  <c r="D738" i="21" s="1"/>
  <c r="F738" i="21" s="1"/>
  <c r="B739" i="21" l="1"/>
  <c r="C738" i="21"/>
  <c r="B740" i="21" l="1"/>
  <c r="C739" i="21"/>
  <c r="E739" i="21" s="1"/>
  <c r="G739" i="21" s="1"/>
  <c r="D739" i="21"/>
  <c r="F739" i="21" s="1"/>
  <c r="E738" i="21"/>
  <c r="G738" i="21" s="1"/>
  <c r="B741" i="21" l="1"/>
  <c r="C740" i="21"/>
  <c r="D740" i="21"/>
  <c r="F740" i="21" s="1"/>
  <c r="B742" i="21" l="1"/>
  <c r="C741" i="21"/>
  <c r="E741" i="21" s="1"/>
  <c r="G741" i="21" s="1"/>
  <c r="E740" i="21"/>
  <c r="G740" i="21" s="1"/>
  <c r="D741" i="21"/>
  <c r="F741" i="21" s="1"/>
  <c r="B743" i="21" l="1"/>
  <c r="C742" i="21"/>
  <c r="E742" i="21" s="1"/>
  <c r="G742" i="21" s="1"/>
  <c r="D742" i="21"/>
  <c r="F742" i="21" s="1"/>
  <c r="B744" i="21" l="1"/>
  <c r="C743" i="21"/>
  <c r="E743" i="21" s="1"/>
  <c r="G743" i="21" s="1"/>
  <c r="D743" i="21"/>
  <c r="F743" i="21" s="1"/>
  <c r="C744" i="21" l="1"/>
  <c r="B745" i="21"/>
  <c r="D745" i="21" s="1"/>
  <c r="F745" i="21" s="1"/>
  <c r="D744" i="21"/>
  <c r="F744" i="21" s="1"/>
  <c r="E744" i="21" l="1"/>
  <c r="G744" i="21" s="1"/>
  <c r="B746" i="21"/>
  <c r="D746" i="21" s="1"/>
  <c r="F746" i="21" s="1"/>
  <c r="C745" i="21"/>
  <c r="E745" i="21" l="1"/>
  <c r="G745" i="21" s="1"/>
  <c r="B747" i="21"/>
  <c r="D747" i="21" s="1"/>
  <c r="F747" i="21" s="1"/>
  <c r="C746" i="21"/>
  <c r="E746" i="21" l="1"/>
  <c r="G746" i="21" s="1"/>
  <c r="B748" i="21"/>
  <c r="D748" i="21" s="1"/>
  <c r="F748" i="21" s="1"/>
  <c r="C747" i="21"/>
  <c r="E747" i="21" l="1"/>
  <c r="G747" i="21" s="1"/>
  <c r="B749" i="21"/>
  <c r="D749" i="21" s="1"/>
  <c r="F749" i="21" s="1"/>
  <c r="C748" i="21"/>
  <c r="E748" i="21" l="1"/>
  <c r="G748" i="21" s="1"/>
  <c r="B750" i="21"/>
  <c r="D750" i="21" s="1"/>
  <c r="F750" i="21" s="1"/>
  <c r="C749" i="21"/>
  <c r="E749" i="21" l="1"/>
  <c r="G749" i="21" s="1"/>
  <c r="B751" i="21"/>
  <c r="D751" i="21" s="1"/>
  <c r="F751" i="21" s="1"/>
  <c r="C750" i="21"/>
  <c r="E750" i="21" l="1"/>
  <c r="G750" i="21" s="1"/>
  <c r="B752" i="21"/>
  <c r="D752" i="21" s="1"/>
  <c r="F752" i="21" s="1"/>
  <c r="C751" i="21"/>
  <c r="E751" i="21" l="1"/>
  <c r="G751" i="21" s="1"/>
  <c r="B753" i="21"/>
  <c r="D753" i="21" s="1"/>
  <c r="F753" i="21" s="1"/>
  <c r="C752" i="21"/>
  <c r="E752" i="21" l="1"/>
  <c r="G752" i="21" s="1"/>
  <c r="C753" i="21"/>
  <c r="E753" i="21" s="1"/>
  <c r="G753" i="21" s="1"/>
  <c r="B754" i="21"/>
  <c r="D754" i="21" s="1"/>
  <c r="F754" i="21" s="1"/>
  <c r="B755" i="21" l="1"/>
  <c r="C754" i="21"/>
  <c r="E754" i="21" s="1"/>
  <c r="G754" i="21" s="1"/>
  <c r="B756" i="21" l="1"/>
  <c r="C755" i="21"/>
  <c r="D755" i="21"/>
  <c r="F755" i="21" s="1"/>
  <c r="B757" i="21" l="1"/>
  <c r="C756" i="21"/>
  <c r="E756" i="21" s="1"/>
  <c r="G756" i="21" s="1"/>
  <c r="E755" i="21"/>
  <c r="G755" i="21" s="1"/>
  <c r="D756" i="21"/>
  <c r="F756" i="21" s="1"/>
  <c r="B758" i="21" l="1"/>
  <c r="C757" i="21"/>
  <c r="E757" i="21" s="1"/>
  <c r="G757" i="21" s="1"/>
  <c r="D757" i="21"/>
  <c r="F757" i="21" s="1"/>
  <c r="B759" i="21" l="1"/>
  <c r="C758" i="21"/>
  <c r="D758" i="21"/>
  <c r="F758" i="21" s="1"/>
  <c r="B760" i="21" l="1"/>
  <c r="C759" i="21"/>
  <c r="E759" i="21" s="1"/>
  <c r="G759" i="21" s="1"/>
  <c r="E758" i="21"/>
  <c r="G758" i="21" s="1"/>
  <c r="D759" i="21"/>
  <c r="F759" i="21" s="1"/>
  <c r="B761" i="21" l="1"/>
  <c r="C760" i="21"/>
  <c r="D760" i="21"/>
  <c r="F760" i="21" s="1"/>
  <c r="C761" i="21" l="1"/>
  <c r="B762" i="21"/>
  <c r="D762" i="21" s="1"/>
  <c r="F762" i="21" s="1"/>
  <c r="E760" i="21"/>
  <c r="G760" i="21" s="1"/>
  <c r="D761" i="21"/>
  <c r="F761" i="21" s="1"/>
  <c r="E761" i="21" l="1"/>
  <c r="G761" i="21" s="1"/>
  <c r="B763" i="21"/>
  <c r="D763" i="21" s="1"/>
  <c r="F763" i="21" s="1"/>
  <c r="C762" i="21"/>
  <c r="E762" i="21" l="1"/>
  <c r="G762" i="21" s="1"/>
  <c r="B764" i="21"/>
  <c r="D764" i="21" s="1"/>
  <c r="F764" i="21" s="1"/>
  <c r="C763" i="21"/>
  <c r="E763" i="21" l="1"/>
  <c r="G763" i="21" s="1"/>
  <c r="B765" i="21"/>
  <c r="D765" i="21" s="1"/>
  <c r="F765" i="21" s="1"/>
  <c r="C764" i="21"/>
  <c r="E764" i="21" l="1"/>
  <c r="G764" i="21" s="1"/>
  <c r="B766" i="21"/>
  <c r="D766" i="21" s="1"/>
  <c r="F766" i="21" s="1"/>
  <c r="C765" i="21"/>
  <c r="E765" i="21" l="1"/>
  <c r="G765" i="21" s="1"/>
  <c r="C766" i="21"/>
  <c r="E766" i="21" s="1"/>
  <c r="G766" i="21" s="1"/>
  <c r="B767" i="21"/>
  <c r="B768" i="21" l="1"/>
  <c r="C767" i="21"/>
  <c r="D767" i="21"/>
  <c r="F767" i="21" s="1"/>
  <c r="B769" i="21" l="1"/>
  <c r="C768" i="21"/>
  <c r="E768" i="21" s="1"/>
  <c r="G768" i="21" s="1"/>
  <c r="D768" i="21"/>
  <c r="F768" i="21" s="1"/>
  <c r="E767" i="21"/>
  <c r="G767" i="21" s="1"/>
  <c r="C769" i="21" l="1"/>
  <c r="E769" i="21" s="1"/>
  <c r="G769" i="21" s="1"/>
  <c r="B770" i="21"/>
  <c r="D770" i="21" s="1"/>
  <c r="F770" i="21" s="1"/>
  <c r="D769" i="21"/>
  <c r="F769" i="21" s="1"/>
  <c r="B771" i="21" l="1"/>
  <c r="C770" i="21"/>
  <c r="B772" i="21" l="1"/>
  <c r="C771" i="21"/>
  <c r="E771" i="21" s="1"/>
  <c r="G771" i="21" s="1"/>
  <c r="D771" i="21"/>
  <c r="F771" i="21" s="1"/>
  <c r="E770" i="21"/>
  <c r="G770" i="21" s="1"/>
  <c r="B773" i="21" l="1"/>
  <c r="C772" i="21"/>
  <c r="D772" i="21"/>
  <c r="F772" i="21" s="1"/>
  <c r="B774" i="21" l="1"/>
  <c r="C773" i="21"/>
  <c r="E773" i="21" s="1"/>
  <c r="G773" i="21" s="1"/>
  <c r="E772" i="21"/>
  <c r="G772" i="21" s="1"/>
  <c r="D773" i="21"/>
  <c r="F773" i="21" s="1"/>
  <c r="B775" i="21" l="1"/>
  <c r="C774" i="21"/>
  <c r="E774" i="21" s="1"/>
  <c r="G774" i="21" s="1"/>
  <c r="D774" i="21"/>
  <c r="F774" i="21" s="1"/>
  <c r="B776" i="21" l="1"/>
  <c r="C775" i="21"/>
  <c r="D775" i="21"/>
  <c r="F775" i="21" s="1"/>
  <c r="C776" i="21" l="1"/>
  <c r="B777" i="21"/>
  <c r="D777" i="21" s="1"/>
  <c r="F777" i="21" s="1"/>
  <c r="E775" i="21"/>
  <c r="G775" i="21" s="1"/>
  <c r="D776" i="21"/>
  <c r="F776" i="21" s="1"/>
  <c r="E776" i="21" l="1"/>
  <c r="G776" i="21" s="1"/>
  <c r="C777" i="21"/>
  <c r="B778" i="21"/>
  <c r="D778" i="21" s="1"/>
  <c r="F778" i="21" s="1"/>
  <c r="B779" i="21" l="1"/>
  <c r="D779" i="21" s="1"/>
  <c r="F779" i="21" s="1"/>
  <c r="C778" i="21"/>
  <c r="E778" i="21" s="1"/>
  <c r="G778" i="21" s="1"/>
  <c r="E777" i="21"/>
  <c r="G777" i="21" s="1"/>
  <c r="B780" i="21" l="1"/>
  <c r="C779" i="21"/>
  <c r="E779" i="21" s="1"/>
  <c r="G779" i="21" s="1"/>
  <c r="B781" i="21" l="1"/>
  <c r="C780" i="21"/>
  <c r="E780" i="21" s="1"/>
  <c r="G780" i="21" s="1"/>
  <c r="D780" i="21"/>
  <c r="F780" i="21" s="1"/>
  <c r="B782" i="21" l="1"/>
  <c r="C781" i="21"/>
  <c r="D781" i="21"/>
  <c r="F781" i="21" s="1"/>
  <c r="B783" i="21" l="1"/>
  <c r="C782" i="21"/>
  <c r="E782" i="21" s="1"/>
  <c r="G782" i="21" s="1"/>
  <c r="E781" i="21"/>
  <c r="G781" i="21" s="1"/>
  <c r="D782" i="21"/>
  <c r="F782" i="21" s="1"/>
  <c r="B784" i="21" l="1"/>
  <c r="C783" i="21"/>
  <c r="D783" i="21"/>
  <c r="F783" i="21" s="1"/>
  <c r="B785" i="21" l="1"/>
  <c r="C784" i="21"/>
  <c r="E784" i="21" s="1"/>
  <c r="G784" i="21" s="1"/>
  <c r="E783" i="21"/>
  <c r="G783" i="21" s="1"/>
  <c r="D784" i="21"/>
  <c r="F784" i="21" s="1"/>
  <c r="C785" i="21" l="1"/>
  <c r="E785" i="21" s="1"/>
  <c r="G785" i="21" s="1"/>
  <c r="B786" i="21"/>
  <c r="D785" i="21"/>
  <c r="F785" i="21" s="1"/>
  <c r="B787" i="21" l="1"/>
  <c r="C786" i="21"/>
  <c r="D786" i="21"/>
  <c r="F786" i="21" s="1"/>
  <c r="B788" i="21" l="1"/>
  <c r="C787" i="21"/>
  <c r="E787" i="21" s="1"/>
  <c r="G787" i="21" s="1"/>
  <c r="E786" i="21"/>
  <c r="G786" i="21" s="1"/>
  <c r="D787" i="21"/>
  <c r="F787" i="21" s="1"/>
  <c r="B789" i="21" l="1"/>
  <c r="C788" i="21"/>
  <c r="E788" i="21" s="1"/>
  <c r="G788" i="21" s="1"/>
  <c r="D788" i="21"/>
  <c r="F788" i="21" s="1"/>
  <c r="B790" i="21" l="1"/>
  <c r="D790" i="21" s="1"/>
  <c r="F790" i="21" s="1"/>
  <c r="C789" i="21"/>
  <c r="E789" i="21" s="1"/>
  <c r="G789" i="21" s="1"/>
  <c r="D789" i="21"/>
  <c r="F789" i="21" s="1"/>
  <c r="B791" i="21" l="1"/>
  <c r="C790" i="21"/>
  <c r="E790" i="21" s="1"/>
  <c r="G790" i="21" s="1"/>
  <c r="B792" i="21" l="1"/>
  <c r="C791" i="21"/>
  <c r="D791" i="21"/>
  <c r="F791" i="21" s="1"/>
  <c r="B793" i="21" l="1"/>
  <c r="C792" i="21"/>
  <c r="E792" i="21" s="1"/>
  <c r="G792" i="21" s="1"/>
  <c r="E791" i="21"/>
  <c r="G791" i="21" s="1"/>
  <c r="D792" i="21"/>
  <c r="F792" i="21" s="1"/>
  <c r="C793" i="21" l="1"/>
  <c r="B794" i="21"/>
  <c r="D793" i="21"/>
  <c r="F793" i="21" s="1"/>
  <c r="B795" i="21" l="1"/>
  <c r="C794" i="21"/>
  <c r="E793" i="21"/>
  <c r="G793" i="21" s="1"/>
  <c r="D794" i="21"/>
  <c r="F794" i="21" s="1"/>
  <c r="B796" i="21" l="1"/>
  <c r="C795" i="21"/>
  <c r="E795" i="21" s="1"/>
  <c r="G795" i="21" s="1"/>
  <c r="D795" i="21"/>
  <c r="F795" i="21" s="1"/>
  <c r="E794" i="21"/>
  <c r="G794" i="21" s="1"/>
  <c r="B797" i="21" l="1"/>
  <c r="C796" i="21"/>
  <c r="D796" i="21"/>
  <c r="F796" i="21" s="1"/>
  <c r="B798" i="21" l="1"/>
  <c r="C797" i="21"/>
  <c r="E797" i="21" s="1"/>
  <c r="G797" i="21" s="1"/>
  <c r="E796" i="21"/>
  <c r="G796" i="21" s="1"/>
  <c r="D797" i="21"/>
  <c r="F797" i="21" s="1"/>
  <c r="B799" i="21" l="1"/>
  <c r="C798" i="21"/>
  <c r="E798" i="21" s="1"/>
  <c r="G798" i="21" s="1"/>
  <c r="D798" i="21"/>
  <c r="F798" i="21" s="1"/>
  <c r="B800" i="21" l="1"/>
  <c r="C799" i="21"/>
  <c r="D799" i="21"/>
  <c r="F799" i="21" s="1"/>
  <c r="B801" i="21" l="1"/>
  <c r="C800" i="21"/>
  <c r="E800" i="21" s="1"/>
  <c r="G800" i="21" s="1"/>
  <c r="E799" i="21"/>
  <c r="G799" i="21" s="1"/>
  <c r="D800" i="21"/>
  <c r="F800" i="21" s="1"/>
  <c r="C801" i="21" l="1"/>
  <c r="B802" i="21"/>
  <c r="D801" i="21"/>
  <c r="F801" i="21" s="1"/>
  <c r="B803" i="21" l="1"/>
  <c r="D803" i="21" s="1"/>
  <c r="F803" i="21" s="1"/>
  <c r="C802" i="21"/>
  <c r="E802" i="21" s="1"/>
  <c r="G802" i="21" s="1"/>
  <c r="E801" i="21"/>
  <c r="G801" i="21" s="1"/>
  <c r="D802" i="21"/>
  <c r="F802" i="21" s="1"/>
  <c r="B804" i="21" l="1"/>
  <c r="C803" i="21"/>
  <c r="E803" i="21" s="1"/>
  <c r="G803" i="21" s="1"/>
  <c r="B805" i="21" l="1"/>
  <c r="C804" i="21"/>
  <c r="D804" i="21"/>
  <c r="F804" i="21" s="1"/>
  <c r="B806" i="21" l="1"/>
  <c r="C805" i="21"/>
  <c r="E805" i="21" s="1"/>
  <c r="G805" i="21" s="1"/>
  <c r="D805" i="21"/>
  <c r="F805" i="21" s="1"/>
  <c r="E804" i="21"/>
  <c r="G804" i="21" s="1"/>
  <c r="B807" i="21" l="1"/>
  <c r="C806" i="21"/>
  <c r="D806" i="21"/>
  <c r="F806" i="21" s="1"/>
  <c r="B808" i="21" l="1"/>
  <c r="C807" i="21"/>
  <c r="E807" i="21" s="1"/>
  <c r="G807" i="21" s="1"/>
  <c r="E806" i="21"/>
  <c r="G806" i="21" s="1"/>
  <c r="D807" i="21"/>
  <c r="F807" i="21" s="1"/>
  <c r="B809" i="21" l="1"/>
  <c r="C808" i="21"/>
  <c r="E808" i="21" s="1"/>
  <c r="G808" i="21" s="1"/>
  <c r="D808" i="21"/>
  <c r="F808" i="21" s="1"/>
  <c r="C809" i="21" l="1"/>
  <c r="B810" i="21"/>
  <c r="D809" i="21"/>
  <c r="F809" i="21" s="1"/>
  <c r="B811" i="21" l="1"/>
  <c r="C810" i="21"/>
  <c r="E809" i="21"/>
  <c r="G809" i="21" s="1"/>
  <c r="D810" i="21"/>
  <c r="F810" i="21" s="1"/>
  <c r="B812" i="21" l="1"/>
  <c r="C811" i="21"/>
  <c r="E811" i="21" s="1"/>
  <c r="G811" i="21" s="1"/>
  <c r="D811" i="21"/>
  <c r="F811" i="21" s="1"/>
  <c r="E810" i="21"/>
  <c r="G810" i="21" s="1"/>
  <c r="B813" i="21" l="1"/>
  <c r="C812" i="21"/>
  <c r="E812" i="21" s="1"/>
  <c r="G812" i="21" s="1"/>
  <c r="D812" i="21"/>
  <c r="F812" i="21" s="1"/>
  <c r="B814" i="21" l="1"/>
  <c r="C813" i="21"/>
  <c r="D813" i="21"/>
  <c r="F813" i="21" s="1"/>
  <c r="B815" i="21" l="1"/>
  <c r="C814" i="21"/>
  <c r="E814" i="21" s="1"/>
  <c r="G814" i="21" s="1"/>
  <c r="E813" i="21"/>
  <c r="G813" i="21" s="1"/>
  <c r="D814" i="21"/>
  <c r="F814" i="21" s="1"/>
  <c r="B816" i="21" l="1"/>
  <c r="C815" i="21"/>
  <c r="D815" i="21"/>
  <c r="F815" i="21" s="1"/>
  <c r="B817" i="21" l="1"/>
  <c r="C816" i="21"/>
  <c r="E816" i="21" s="1"/>
  <c r="G816" i="21" s="1"/>
  <c r="E815" i="21"/>
  <c r="G815" i="21" s="1"/>
  <c r="D816" i="21"/>
  <c r="F816" i="21" s="1"/>
  <c r="C817" i="21" l="1"/>
  <c r="B818" i="21"/>
  <c r="D818" i="21" s="1"/>
  <c r="F818" i="21" s="1"/>
  <c r="D817" i="21"/>
  <c r="F817" i="21" s="1"/>
  <c r="E817" i="21" l="1"/>
  <c r="G817" i="21" s="1"/>
  <c r="B819" i="21"/>
  <c r="D819" i="21" s="1"/>
  <c r="F819" i="21" s="1"/>
  <c r="C818" i="21"/>
  <c r="E818" i="21" l="1"/>
  <c r="G818" i="21" s="1"/>
  <c r="B820" i="21"/>
  <c r="D820" i="21" s="1"/>
  <c r="F820" i="21" s="1"/>
  <c r="C819" i="21"/>
  <c r="E819" i="21" l="1"/>
  <c r="G819" i="21" s="1"/>
  <c r="B821" i="21"/>
  <c r="D821" i="21" s="1"/>
  <c r="F821" i="21" s="1"/>
  <c r="C820" i="21"/>
  <c r="B822" i="21" l="1"/>
  <c r="C821" i="21"/>
  <c r="E820" i="21"/>
  <c r="G820" i="21" s="1"/>
  <c r="B823" i="21" l="1"/>
  <c r="C822" i="21"/>
  <c r="E822" i="21" s="1"/>
  <c r="G822" i="21" s="1"/>
  <c r="D822" i="21"/>
  <c r="F822" i="21" s="1"/>
  <c r="E821" i="21"/>
  <c r="G821" i="21" s="1"/>
  <c r="B824" i="21" l="1"/>
  <c r="D824" i="21" s="1"/>
  <c r="F824" i="21" s="1"/>
  <c r="C823" i="21"/>
  <c r="D823" i="21"/>
  <c r="F823" i="21" s="1"/>
  <c r="E823" i="21" l="1"/>
  <c r="G823" i="21" s="1"/>
  <c r="B825" i="21"/>
  <c r="D825" i="21" s="1"/>
  <c r="F825" i="21" s="1"/>
  <c r="C824" i="21"/>
  <c r="E824" i="21" l="1"/>
  <c r="G824" i="21" s="1"/>
  <c r="C825" i="21"/>
  <c r="E825" i="21" s="1"/>
  <c r="G825" i="21" s="1"/>
  <c r="B826" i="21"/>
  <c r="D826" i="21" s="1"/>
  <c r="F826" i="21" s="1"/>
  <c r="B827" i="21" l="1"/>
  <c r="C826" i="21"/>
  <c r="B828" i="21" l="1"/>
  <c r="C827" i="21"/>
  <c r="E827" i="21" s="1"/>
  <c r="G827" i="21" s="1"/>
  <c r="D827" i="21"/>
  <c r="F827" i="21" s="1"/>
  <c r="E826" i="21"/>
  <c r="G826" i="21" s="1"/>
  <c r="B829" i="21" l="1"/>
  <c r="C828" i="21"/>
  <c r="D828" i="21"/>
  <c r="F828" i="21" s="1"/>
  <c r="B830" i="21" l="1"/>
  <c r="C829" i="21"/>
  <c r="E829" i="21" s="1"/>
  <c r="G829" i="21" s="1"/>
  <c r="E828" i="21"/>
  <c r="G828" i="21" s="1"/>
  <c r="D829" i="21"/>
  <c r="F829" i="21" s="1"/>
  <c r="B831" i="21" l="1"/>
  <c r="D831" i="21" s="1"/>
  <c r="F831" i="21" s="1"/>
  <c r="C830" i="21"/>
  <c r="E830" i="21" s="1"/>
  <c r="G830" i="21" s="1"/>
  <c r="D830" i="21"/>
  <c r="F830" i="21" s="1"/>
  <c r="B832" i="21" l="1"/>
  <c r="C831" i="21"/>
  <c r="E831" i="21" s="1"/>
  <c r="G831" i="21" s="1"/>
  <c r="B833" i="21" l="1"/>
  <c r="C832" i="21"/>
  <c r="E832" i="21" s="1"/>
  <c r="G832" i="21" s="1"/>
  <c r="D832" i="21"/>
  <c r="F832" i="21" s="1"/>
  <c r="C833" i="21" l="1"/>
  <c r="B834" i="21"/>
  <c r="D833" i="21"/>
  <c r="F833" i="21" s="1"/>
  <c r="B835" i="21" l="1"/>
  <c r="C834" i="21"/>
  <c r="E833" i="21"/>
  <c r="G833" i="21" s="1"/>
  <c r="D834" i="21"/>
  <c r="F834" i="21" s="1"/>
  <c r="B836" i="21" l="1"/>
  <c r="C835" i="21"/>
  <c r="E835" i="21" s="1"/>
  <c r="G835" i="21" s="1"/>
  <c r="D835" i="21"/>
  <c r="F835" i="21" s="1"/>
  <c r="E834" i="21"/>
  <c r="G834" i="21" s="1"/>
  <c r="B837" i="21" l="1"/>
  <c r="C836" i="21"/>
  <c r="D836" i="21"/>
  <c r="F836" i="21" s="1"/>
  <c r="B838" i="21" l="1"/>
  <c r="C837" i="21"/>
  <c r="E836" i="21"/>
  <c r="G836" i="21" s="1"/>
  <c r="D837" i="21"/>
  <c r="F837" i="21" s="1"/>
  <c r="C838" i="21" l="1"/>
  <c r="B839" i="21"/>
  <c r="D838" i="21"/>
  <c r="F838" i="21" s="1"/>
  <c r="E837" i="21"/>
  <c r="G837" i="21" s="1"/>
  <c r="B840" i="21" l="1"/>
  <c r="D840" i="21" s="1"/>
  <c r="F840" i="21" s="1"/>
  <c r="C839" i="21"/>
  <c r="E838" i="21"/>
  <c r="G838" i="21" s="1"/>
  <c r="D839" i="21"/>
  <c r="F839" i="21" s="1"/>
  <c r="E839" i="21" l="1"/>
  <c r="G839" i="21" s="1"/>
  <c r="B841" i="21"/>
  <c r="D841" i="21" s="1"/>
  <c r="F841" i="21" s="1"/>
  <c r="C840" i="21"/>
  <c r="E840" i="21" l="1"/>
  <c r="G840" i="21" s="1"/>
  <c r="B842" i="21"/>
  <c r="D842" i="21" s="1"/>
  <c r="F842" i="21" s="1"/>
  <c r="C841" i="21"/>
  <c r="E841" i="21" l="1"/>
  <c r="G841" i="21" s="1"/>
  <c r="B843" i="21"/>
  <c r="D843" i="21" s="1"/>
  <c r="F843" i="21" s="1"/>
  <c r="C842" i="21"/>
  <c r="E842" i="21" l="1"/>
  <c r="G842" i="21" s="1"/>
  <c r="B844" i="21"/>
  <c r="D844" i="21" s="1"/>
  <c r="F844" i="21" s="1"/>
  <c r="C843" i="21"/>
  <c r="E843" i="21" l="1"/>
  <c r="G843" i="21" s="1"/>
  <c r="B845" i="21"/>
  <c r="D845" i="21" s="1"/>
  <c r="F845" i="21" s="1"/>
  <c r="C844" i="21"/>
  <c r="E844" i="21" l="1"/>
  <c r="G844" i="21" s="1"/>
  <c r="B846" i="21"/>
  <c r="D846" i="21" s="1"/>
  <c r="F846" i="21" s="1"/>
  <c r="C845" i="21"/>
  <c r="E845" i="21" l="1"/>
  <c r="G845" i="21" s="1"/>
  <c r="C846" i="21"/>
  <c r="E846" i="21" s="1"/>
  <c r="G846" i="21" s="1"/>
  <c r="B847" i="21"/>
  <c r="D847" i="21" s="1"/>
  <c r="F847" i="21" s="1"/>
  <c r="C847" i="21" l="1"/>
  <c r="B848" i="21"/>
  <c r="E847" i="21" l="1"/>
  <c r="G847" i="21" s="1"/>
  <c r="B849" i="21"/>
  <c r="D849" i="21" s="1"/>
  <c r="F849" i="21" s="1"/>
  <c r="C848" i="21"/>
  <c r="D848" i="21"/>
  <c r="F848" i="21" s="1"/>
  <c r="E848" i="21" l="1"/>
  <c r="G848" i="21" s="1"/>
  <c r="C849" i="21"/>
  <c r="E849" i="21" s="1"/>
  <c r="G849" i="21" s="1"/>
  <c r="B850" i="21"/>
  <c r="D850" i="21" s="1"/>
  <c r="F850" i="21" s="1"/>
  <c r="B851" i="21" l="1"/>
  <c r="C850" i="21"/>
  <c r="B852" i="21" l="1"/>
  <c r="C851" i="21"/>
  <c r="E851" i="21" s="1"/>
  <c r="G851" i="21" s="1"/>
  <c r="D851" i="21"/>
  <c r="F851" i="21" s="1"/>
  <c r="E850" i="21"/>
  <c r="G850" i="21" s="1"/>
  <c r="B853" i="21" l="1"/>
  <c r="C852" i="21"/>
  <c r="E852" i="21" s="1"/>
  <c r="G852" i="21" s="1"/>
  <c r="D852" i="21"/>
  <c r="F852" i="21" s="1"/>
  <c r="B854" i="21" l="1"/>
  <c r="D854" i="21" s="1"/>
  <c r="F854" i="21" s="1"/>
  <c r="C853" i="21"/>
  <c r="D853" i="21"/>
  <c r="F853" i="21" s="1"/>
  <c r="E853" i="21" l="1"/>
  <c r="G853" i="21" s="1"/>
  <c r="C854" i="21"/>
  <c r="E854" i="21" s="1"/>
  <c r="G854" i="21" s="1"/>
  <c r="B855" i="21"/>
  <c r="D855" i="21" s="1"/>
  <c r="F855" i="21" s="1"/>
  <c r="C855" i="21" l="1"/>
  <c r="B856" i="21"/>
  <c r="B857" i="21" l="1"/>
  <c r="C856" i="21"/>
  <c r="D856" i="21"/>
  <c r="F856" i="21" s="1"/>
  <c r="E855" i="21"/>
  <c r="G855" i="21" s="1"/>
  <c r="B858" i="21" l="1"/>
  <c r="C857" i="21"/>
  <c r="E857" i="21" s="1"/>
  <c r="G857" i="21" s="1"/>
  <c r="D857" i="21"/>
  <c r="F857" i="21" s="1"/>
  <c r="E856" i="21"/>
  <c r="G856" i="21" s="1"/>
  <c r="B859" i="21" l="1"/>
  <c r="C858" i="21"/>
  <c r="D858" i="21"/>
  <c r="F858" i="21" s="1"/>
  <c r="B860" i="21" l="1"/>
  <c r="C859" i="21"/>
  <c r="E859" i="21" s="1"/>
  <c r="G859" i="21" s="1"/>
  <c r="E858" i="21"/>
  <c r="G858" i="21" s="1"/>
  <c r="D859" i="21"/>
  <c r="F859" i="21" s="1"/>
  <c r="B861" i="21" l="1"/>
  <c r="C860" i="21"/>
  <c r="D860" i="21"/>
  <c r="F860" i="21" s="1"/>
  <c r="B862" i="21" l="1"/>
  <c r="C861" i="21"/>
  <c r="E861" i="21" s="1"/>
  <c r="G861" i="21" s="1"/>
  <c r="E860" i="21"/>
  <c r="G860" i="21" s="1"/>
  <c r="D861" i="21"/>
  <c r="F861" i="21" s="1"/>
  <c r="C862" i="21" l="1"/>
  <c r="B863" i="21"/>
  <c r="D862" i="21"/>
  <c r="F862" i="21" s="1"/>
  <c r="C863" i="21" l="1"/>
  <c r="B864" i="21"/>
  <c r="E862" i="21"/>
  <c r="G862" i="21" s="1"/>
  <c r="D863" i="21"/>
  <c r="F863" i="21" s="1"/>
  <c r="B865" i="21" l="1"/>
  <c r="D865" i="21" s="1"/>
  <c r="F865" i="21" s="1"/>
  <c r="C864" i="21"/>
  <c r="D864" i="21"/>
  <c r="F864" i="21" s="1"/>
  <c r="E863" i="21"/>
  <c r="G863" i="21" s="1"/>
  <c r="E864" i="21" l="1"/>
  <c r="G864" i="21" s="1"/>
  <c r="B866" i="21"/>
  <c r="D866" i="21" s="1"/>
  <c r="F866" i="21" s="1"/>
  <c r="C865" i="21"/>
  <c r="E865" i="21" l="1"/>
  <c r="G865" i="21" s="1"/>
  <c r="B867" i="21"/>
  <c r="D867" i="21" s="1"/>
  <c r="F867" i="21" s="1"/>
  <c r="C866" i="21"/>
  <c r="E866" i="21" l="1"/>
  <c r="G866" i="21" s="1"/>
  <c r="B868" i="21"/>
  <c r="D868" i="21" s="1"/>
  <c r="F868" i="21" s="1"/>
  <c r="C867" i="21"/>
  <c r="B869" i="21" l="1"/>
  <c r="D869" i="21" s="1"/>
  <c r="F869" i="21" s="1"/>
  <c r="C868" i="21"/>
  <c r="E867" i="21"/>
  <c r="G867" i="21" s="1"/>
  <c r="E868" i="21" l="1"/>
  <c r="G868" i="21" s="1"/>
  <c r="B870" i="21"/>
  <c r="D870" i="21" s="1"/>
  <c r="F870" i="21" s="1"/>
  <c r="C869" i="21"/>
  <c r="E869" i="21" l="1"/>
  <c r="G869" i="21" s="1"/>
  <c r="C870" i="21"/>
  <c r="E870" i="21" s="1"/>
  <c r="G870" i="21" s="1"/>
  <c r="B871" i="21"/>
  <c r="D871" i="21" s="1"/>
  <c r="F871" i="21" s="1"/>
  <c r="C871" i="21" l="1"/>
  <c r="B872" i="21"/>
  <c r="D872" i="21" s="1"/>
  <c r="F872" i="21" s="1"/>
  <c r="E871" i="21" l="1"/>
  <c r="G871" i="21" s="1"/>
  <c r="B873" i="21"/>
  <c r="D873" i="21" s="1"/>
  <c r="F873" i="21" s="1"/>
  <c r="C872" i="21"/>
  <c r="B874" i="21" l="1"/>
  <c r="C873" i="21"/>
  <c r="E872" i="21"/>
  <c r="G872" i="21" s="1"/>
  <c r="B875" i="21" l="1"/>
  <c r="D875" i="21" s="1"/>
  <c r="F875" i="21" s="1"/>
  <c r="C874" i="21"/>
  <c r="E874" i="21" s="1"/>
  <c r="G874" i="21" s="1"/>
  <c r="D874" i="21"/>
  <c r="F874" i="21" s="1"/>
  <c r="E873" i="21"/>
  <c r="G873" i="21" s="1"/>
  <c r="B876" i="21" l="1"/>
  <c r="C875" i="21"/>
  <c r="E875" i="21" s="1"/>
  <c r="G875" i="21" s="1"/>
  <c r="B877" i="21" l="1"/>
  <c r="C876" i="21"/>
  <c r="E876" i="21" s="1"/>
  <c r="G876" i="21" s="1"/>
  <c r="D876" i="21"/>
  <c r="F876" i="21" s="1"/>
  <c r="B878" i="21" l="1"/>
  <c r="D878" i="21" s="1"/>
  <c r="F878" i="21" s="1"/>
  <c r="C877" i="21"/>
  <c r="D877" i="21"/>
  <c r="F877" i="21" s="1"/>
  <c r="E877" i="21" l="1"/>
  <c r="G877" i="21" s="1"/>
  <c r="C878" i="21"/>
  <c r="E878" i="21" s="1"/>
  <c r="G878" i="21" s="1"/>
  <c r="B879" i="21"/>
  <c r="D879" i="21" s="1"/>
  <c r="F879" i="21" s="1"/>
  <c r="C879" i="21" l="1"/>
  <c r="B880" i="21"/>
  <c r="B881" i="21" l="1"/>
  <c r="C880" i="21"/>
  <c r="D880" i="21"/>
  <c r="F880" i="21" s="1"/>
  <c r="E879" i="21"/>
  <c r="G879" i="21" s="1"/>
  <c r="B882" i="21" l="1"/>
  <c r="C881" i="21"/>
  <c r="E881" i="21" s="1"/>
  <c r="G881" i="21" s="1"/>
  <c r="D881" i="21"/>
  <c r="F881" i="21" s="1"/>
  <c r="E880" i="21"/>
  <c r="G880" i="21" s="1"/>
  <c r="B883" i="21" l="1"/>
  <c r="C882" i="21"/>
  <c r="E882" i="21" s="1"/>
  <c r="G882" i="21" s="1"/>
  <c r="D882" i="21"/>
  <c r="F882" i="21" s="1"/>
  <c r="B884" i="21" l="1"/>
  <c r="C883" i="21"/>
  <c r="D883" i="21"/>
  <c r="F883" i="21" s="1"/>
  <c r="B885" i="21" l="1"/>
  <c r="C884" i="21"/>
  <c r="E884" i="21" s="1"/>
  <c r="G884" i="21" s="1"/>
  <c r="E883" i="21"/>
  <c r="G883" i="21" s="1"/>
  <c r="D884" i="21"/>
  <c r="F884" i="21" s="1"/>
  <c r="B886" i="21" l="1"/>
  <c r="C885" i="21"/>
  <c r="E885" i="21" s="1"/>
  <c r="G885" i="21" s="1"/>
  <c r="D885" i="21"/>
  <c r="F885" i="21" s="1"/>
  <c r="C886" i="21" l="1"/>
  <c r="B887" i="21"/>
  <c r="D886" i="21"/>
  <c r="F886" i="21" s="1"/>
  <c r="C887" i="21" l="1"/>
  <c r="B888" i="21"/>
  <c r="E886" i="21"/>
  <c r="G886" i="21" s="1"/>
  <c r="D887" i="21"/>
  <c r="F887" i="21" s="1"/>
  <c r="B889" i="21" l="1"/>
  <c r="D889" i="21" s="1"/>
  <c r="F889" i="21" s="1"/>
  <c r="C888" i="21"/>
  <c r="D888" i="21"/>
  <c r="F888" i="21" s="1"/>
  <c r="E887" i="21"/>
  <c r="G887" i="21" s="1"/>
  <c r="E888" i="21" l="1"/>
  <c r="G888" i="21" s="1"/>
  <c r="B890" i="21"/>
  <c r="D890" i="21" s="1"/>
  <c r="F890" i="21" s="1"/>
  <c r="C889" i="21"/>
  <c r="E889" i="21" l="1"/>
  <c r="G889" i="21" s="1"/>
  <c r="B891" i="21"/>
  <c r="D891" i="21" s="1"/>
  <c r="F891" i="21" s="1"/>
  <c r="C890" i="21"/>
  <c r="E890" i="21" l="1"/>
  <c r="G890" i="21" s="1"/>
  <c r="B892" i="21"/>
  <c r="D892" i="21" s="1"/>
  <c r="F892" i="21" s="1"/>
  <c r="C891" i="21"/>
  <c r="E891" i="21" l="1"/>
  <c r="G891" i="21" s="1"/>
  <c r="B893" i="21"/>
  <c r="D893" i="21" s="1"/>
  <c r="F893" i="21" s="1"/>
  <c r="C892" i="21"/>
  <c r="E892" i="21" l="1"/>
  <c r="G892" i="21" s="1"/>
  <c r="B894" i="21"/>
  <c r="D894" i="21" s="1"/>
  <c r="F894" i="21" s="1"/>
  <c r="C893" i="21"/>
  <c r="E893" i="21" l="1"/>
  <c r="G893" i="21" s="1"/>
  <c r="C894" i="21"/>
  <c r="E894" i="21" s="1"/>
  <c r="G894" i="21" s="1"/>
  <c r="B895" i="21"/>
  <c r="D895" i="21" s="1"/>
  <c r="F895" i="21" s="1"/>
  <c r="B896" i="21" l="1"/>
  <c r="C895" i="21"/>
  <c r="B897" i="21" l="1"/>
  <c r="C896" i="21"/>
  <c r="E896" i="21" s="1"/>
  <c r="G896" i="21" s="1"/>
  <c r="D896" i="21"/>
  <c r="F896" i="21" s="1"/>
  <c r="E895" i="21"/>
  <c r="G895" i="21" s="1"/>
  <c r="B898" i="21" l="1"/>
  <c r="C897" i="21"/>
  <c r="D897" i="21"/>
  <c r="F897" i="21" s="1"/>
  <c r="B899" i="21" l="1"/>
  <c r="C898" i="21"/>
  <c r="E898" i="21" s="1"/>
  <c r="G898" i="21" s="1"/>
  <c r="E897" i="21"/>
  <c r="G897" i="21" s="1"/>
  <c r="D898" i="21"/>
  <c r="F898" i="21" s="1"/>
  <c r="C899" i="21" l="1"/>
  <c r="E899" i="21" s="1"/>
  <c r="G899" i="21" s="1"/>
  <c r="B900" i="21"/>
  <c r="D899" i="21"/>
  <c r="F899" i="21" s="1"/>
  <c r="B901" i="21" l="1"/>
  <c r="D901" i="21" s="1"/>
  <c r="F901" i="21" s="1"/>
  <c r="C900" i="21"/>
  <c r="D900" i="21"/>
  <c r="F900" i="21" s="1"/>
  <c r="E900" i="21" l="1"/>
  <c r="G900" i="21" s="1"/>
  <c r="C901" i="21"/>
  <c r="E901" i="21" s="1"/>
  <c r="G901" i="21" s="1"/>
  <c r="B902" i="21"/>
  <c r="D902" i="21" s="1"/>
  <c r="F902" i="21" s="1"/>
  <c r="C902" i="21" l="1"/>
  <c r="E902" i="21" s="1"/>
  <c r="G902" i="21" s="1"/>
  <c r="B903" i="21"/>
  <c r="B904" i="21" l="1"/>
  <c r="D904" i="21" s="1"/>
  <c r="F904" i="21" s="1"/>
  <c r="C903" i="21"/>
  <c r="D903" i="21"/>
  <c r="F903" i="21" s="1"/>
  <c r="E903" i="21" l="1"/>
  <c r="G903" i="21" s="1"/>
  <c r="B905" i="21"/>
  <c r="D905" i="21" s="1"/>
  <c r="F905" i="21" s="1"/>
  <c r="C904" i="21"/>
  <c r="E904" i="21" l="1"/>
  <c r="G904" i="21" s="1"/>
  <c r="B906" i="21"/>
  <c r="D906" i="21" s="1"/>
  <c r="F906" i="21" s="1"/>
  <c r="C905" i="21"/>
  <c r="E905" i="21" l="1"/>
  <c r="G905" i="21" s="1"/>
  <c r="B907" i="21"/>
  <c r="D907" i="21" s="1"/>
  <c r="F907" i="21" s="1"/>
  <c r="C906" i="21"/>
  <c r="B908" i="21" l="1"/>
  <c r="C907" i="21"/>
  <c r="E907" i="21" s="1"/>
  <c r="G907" i="21" s="1"/>
  <c r="E906" i="21"/>
  <c r="G906" i="21" s="1"/>
  <c r="B909" i="21" l="1"/>
  <c r="D909" i="21" s="1"/>
  <c r="F909" i="21" s="1"/>
  <c r="C908" i="21"/>
  <c r="E908" i="21" s="1"/>
  <c r="G908" i="21" s="1"/>
  <c r="D908" i="21"/>
  <c r="F908" i="21" s="1"/>
  <c r="C909" i="21" l="1"/>
  <c r="B910" i="21"/>
  <c r="D910" i="21" s="1"/>
  <c r="F910" i="21" s="1"/>
  <c r="E909" i="21" l="1"/>
  <c r="G909" i="21" s="1"/>
  <c r="C910" i="21"/>
  <c r="E910" i="21" s="1"/>
  <c r="G910" i="21" s="1"/>
  <c r="B911" i="21"/>
  <c r="D911" i="21" s="1"/>
  <c r="F911" i="21" s="1"/>
  <c r="B912" i="21" l="1"/>
  <c r="C911" i="21"/>
  <c r="B913" i="21" l="1"/>
  <c r="D913" i="21" s="1"/>
  <c r="F913" i="21" s="1"/>
  <c r="C912" i="21"/>
  <c r="E912" i="21" s="1"/>
  <c r="G912" i="21" s="1"/>
  <c r="D912" i="21"/>
  <c r="F912" i="21" s="1"/>
  <c r="E911" i="21"/>
  <c r="G911" i="21" s="1"/>
  <c r="B914" i="21" l="1"/>
  <c r="C913" i="21"/>
  <c r="E913" i="21" s="1"/>
  <c r="G913" i="21" s="1"/>
  <c r="B915" i="21" l="1"/>
  <c r="D915" i="21" s="1"/>
  <c r="F915" i="21" s="1"/>
  <c r="C914" i="21"/>
  <c r="E914" i="21" s="1"/>
  <c r="G914" i="21" s="1"/>
  <c r="D914" i="21"/>
  <c r="F914" i="21" s="1"/>
  <c r="B916" i="21" l="1"/>
  <c r="C915" i="21"/>
  <c r="E915" i="21" s="1"/>
  <c r="G915" i="21" s="1"/>
  <c r="B917" i="21" l="1"/>
  <c r="D917" i="21" s="1"/>
  <c r="F917" i="21" s="1"/>
  <c r="C916" i="21"/>
  <c r="D916" i="21"/>
  <c r="F916" i="21" s="1"/>
  <c r="E916" i="21" l="1"/>
  <c r="G916" i="21" s="1"/>
  <c r="B918" i="21"/>
  <c r="D918" i="21" s="1"/>
  <c r="F918" i="21" s="1"/>
  <c r="C917" i="21"/>
  <c r="E917" i="21" l="1"/>
  <c r="G917" i="21" s="1"/>
  <c r="C918" i="21"/>
  <c r="E918" i="21" s="1"/>
  <c r="G918" i="21" s="1"/>
  <c r="B919" i="21"/>
  <c r="D919" i="21" s="1"/>
  <c r="F919" i="21" s="1"/>
  <c r="B920" i="21" l="1"/>
  <c r="D920" i="21" s="1"/>
  <c r="F920" i="21" s="1"/>
  <c r="C919" i="21"/>
  <c r="E919" i="21" l="1"/>
  <c r="G919" i="21" s="1"/>
  <c r="B921" i="21"/>
  <c r="D921" i="21" s="1"/>
  <c r="F921" i="21" s="1"/>
  <c r="C920" i="21"/>
  <c r="E920" i="21" l="1"/>
  <c r="G920" i="21" s="1"/>
  <c r="B922" i="21"/>
  <c r="D922" i="21" s="1"/>
  <c r="F922" i="21" s="1"/>
  <c r="C921" i="21"/>
  <c r="E921" i="21" l="1"/>
  <c r="G921" i="21" s="1"/>
  <c r="B923" i="21"/>
  <c r="D923" i="21" s="1"/>
  <c r="F923" i="21" s="1"/>
  <c r="C922" i="21"/>
  <c r="E922" i="21" l="1"/>
  <c r="G922" i="21" s="1"/>
  <c r="B924" i="21"/>
  <c r="D924" i="21" s="1"/>
  <c r="F924" i="21" s="1"/>
  <c r="C923" i="21"/>
  <c r="E923" i="21" l="1"/>
  <c r="G923" i="21" s="1"/>
  <c r="B925" i="21"/>
  <c r="D925" i="21" s="1"/>
  <c r="F925" i="21" s="1"/>
  <c r="C924" i="21"/>
  <c r="E924" i="21" l="1"/>
  <c r="G924" i="21" s="1"/>
  <c r="B926" i="21"/>
  <c r="D926" i="21" s="1"/>
  <c r="F926" i="21" s="1"/>
  <c r="C925" i="21"/>
  <c r="E925" i="21" l="1"/>
  <c r="G925" i="21" s="1"/>
  <c r="B927" i="21"/>
  <c r="D927" i="21" s="1"/>
  <c r="F927" i="21" s="1"/>
  <c r="C926" i="21"/>
  <c r="E926" i="21" l="1"/>
  <c r="G926" i="21" s="1"/>
  <c r="B928" i="21"/>
  <c r="D928" i="21" s="1"/>
  <c r="F928" i="21" s="1"/>
  <c r="C927" i="21"/>
  <c r="E927" i="21" l="1"/>
  <c r="G927" i="21" s="1"/>
  <c r="B929" i="21"/>
  <c r="D929" i="21" s="1"/>
  <c r="F929" i="21" s="1"/>
  <c r="C928" i="21"/>
  <c r="E928" i="21" l="1"/>
  <c r="G928" i="21" s="1"/>
  <c r="B930" i="21"/>
  <c r="D930" i="21" s="1"/>
  <c r="F930" i="21" s="1"/>
  <c r="C929" i="21"/>
  <c r="B931" i="21" l="1"/>
  <c r="C930" i="21"/>
  <c r="E930" i="21" s="1"/>
  <c r="G930" i="21" s="1"/>
  <c r="E929" i="21"/>
  <c r="G929" i="21" s="1"/>
  <c r="C931" i="21" l="1"/>
  <c r="B932" i="21"/>
  <c r="D931" i="21"/>
  <c r="F931" i="21" s="1"/>
  <c r="B933" i="21" l="1"/>
  <c r="C932" i="21"/>
  <c r="E931" i="21"/>
  <c r="G931" i="21" s="1"/>
  <c r="D932" i="21"/>
  <c r="F932" i="21" s="1"/>
  <c r="B934" i="21" l="1"/>
  <c r="C933" i="21"/>
  <c r="E933" i="21" s="1"/>
  <c r="G933" i="21" s="1"/>
  <c r="D933" i="21"/>
  <c r="F933" i="21" s="1"/>
  <c r="E932" i="21"/>
  <c r="G932" i="21" s="1"/>
  <c r="B935" i="21" l="1"/>
  <c r="C934" i="21"/>
  <c r="D934" i="21"/>
  <c r="F934" i="21" s="1"/>
  <c r="B936" i="21" l="1"/>
  <c r="C935" i="21"/>
  <c r="E935" i="21" s="1"/>
  <c r="G935" i="21" s="1"/>
  <c r="E934" i="21"/>
  <c r="G934" i="21" s="1"/>
  <c r="D935" i="21"/>
  <c r="F935" i="21" s="1"/>
  <c r="B937" i="21" l="1"/>
  <c r="D937" i="21" s="1"/>
  <c r="F937" i="21" s="1"/>
  <c r="C936" i="21"/>
  <c r="E936" i="21" s="1"/>
  <c r="G936" i="21" s="1"/>
  <c r="D936" i="21"/>
  <c r="F936" i="21" s="1"/>
  <c r="B938" i="21" l="1"/>
  <c r="C937" i="21"/>
  <c r="E937" i="21" s="1"/>
  <c r="G937" i="21" s="1"/>
  <c r="B939" i="21" l="1"/>
  <c r="C938" i="21"/>
  <c r="E938" i="21" s="1"/>
  <c r="G938" i="21" s="1"/>
  <c r="D938" i="21"/>
  <c r="F938" i="21" s="1"/>
  <c r="B940" i="21" l="1"/>
  <c r="C939" i="21"/>
  <c r="E939" i="21" s="1"/>
  <c r="G939" i="21" s="1"/>
  <c r="D939" i="21"/>
  <c r="F939" i="21" s="1"/>
  <c r="B941" i="21" l="1"/>
  <c r="D941" i="21" s="1"/>
  <c r="F941" i="21" s="1"/>
  <c r="C940" i="21"/>
  <c r="D940" i="21"/>
  <c r="F940" i="21" s="1"/>
  <c r="E940" i="21" l="1"/>
  <c r="G940" i="21" s="1"/>
  <c r="B942" i="21"/>
  <c r="D942" i="21" s="1"/>
  <c r="F942" i="21" s="1"/>
  <c r="C941" i="21"/>
  <c r="E941" i="21" l="1"/>
  <c r="G941" i="21" s="1"/>
  <c r="B943" i="21"/>
  <c r="D943" i="21" s="1"/>
  <c r="F943" i="21" s="1"/>
  <c r="C942" i="21"/>
  <c r="E942" i="21" l="1"/>
  <c r="G942" i="21" s="1"/>
  <c r="B944" i="21"/>
  <c r="D944" i="21" s="1"/>
  <c r="F944" i="21" s="1"/>
  <c r="C943" i="21"/>
  <c r="E943" i="21" l="1"/>
  <c r="G943" i="21" s="1"/>
  <c r="B945" i="21"/>
  <c r="D945" i="21" s="1"/>
  <c r="F945" i="21" s="1"/>
  <c r="C944" i="21"/>
  <c r="E944" i="21" l="1"/>
  <c r="G944" i="21" s="1"/>
  <c r="B946" i="21"/>
  <c r="D946" i="21" s="1"/>
  <c r="F946" i="21" s="1"/>
  <c r="C945" i="21"/>
  <c r="E945" i="21" l="1"/>
  <c r="G945" i="21" s="1"/>
  <c r="B947" i="21"/>
  <c r="D947" i="21" s="1"/>
  <c r="F947" i="21" s="1"/>
  <c r="C946" i="21"/>
  <c r="E946" i="21" l="1"/>
  <c r="G946" i="21" s="1"/>
  <c r="C947" i="21"/>
  <c r="E947" i="21" s="1"/>
  <c r="G947" i="21" s="1"/>
  <c r="B948" i="21"/>
  <c r="D948" i="21" s="1"/>
  <c r="F948" i="21" s="1"/>
  <c r="B949" i="21" l="1"/>
  <c r="C948" i="21"/>
  <c r="B950" i="21" l="1"/>
  <c r="C949" i="21"/>
  <c r="E949" i="21" s="1"/>
  <c r="G949" i="21" s="1"/>
  <c r="D949" i="21"/>
  <c r="F949" i="21" s="1"/>
  <c r="E948" i="21"/>
  <c r="G948" i="21" s="1"/>
  <c r="B951" i="21" l="1"/>
  <c r="D951" i="21" s="1"/>
  <c r="F951" i="21" s="1"/>
  <c r="C950" i="21"/>
  <c r="D950" i="21"/>
  <c r="F950" i="21" s="1"/>
  <c r="E950" i="21" l="1"/>
  <c r="G950" i="21" s="1"/>
  <c r="B952" i="21"/>
  <c r="D952" i="21" s="1"/>
  <c r="F952" i="21" s="1"/>
  <c r="C951" i="21"/>
  <c r="E951" i="21" l="1"/>
  <c r="G951" i="21" s="1"/>
  <c r="B953" i="21"/>
  <c r="D953" i="21" s="1"/>
  <c r="F953" i="21" s="1"/>
  <c r="C952" i="21"/>
  <c r="E952" i="21" l="1"/>
  <c r="G952" i="21" s="1"/>
  <c r="B954" i="21"/>
  <c r="D954" i="21" s="1"/>
  <c r="F954" i="21" s="1"/>
  <c r="C953" i="21"/>
  <c r="E953" i="21" l="1"/>
  <c r="G953" i="21" s="1"/>
  <c r="B955" i="21"/>
  <c r="D955" i="21" s="1"/>
  <c r="F955" i="21" s="1"/>
  <c r="C954" i="21"/>
  <c r="E954" i="21" l="1"/>
  <c r="G954" i="21" s="1"/>
  <c r="B956" i="21"/>
  <c r="D956" i="21" s="1"/>
  <c r="F956" i="21" s="1"/>
  <c r="C955" i="21"/>
  <c r="E955" i="21" l="1"/>
  <c r="G955" i="21" s="1"/>
  <c r="B957" i="21"/>
  <c r="D957" i="21" s="1"/>
  <c r="F957" i="21" s="1"/>
  <c r="C956" i="21"/>
  <c r="E956" i="21" l="1"/>
  <c r="G956" i="21" s="1"/>
  <c r="B958" i="21"/>
  <c r="D958" i="21" s="1"/>
  <c r="F958" i="21" s="1"/>
  <c r="C957" i="21"/>
  <c r="E957" i="21" l="1"/>
  <c r="G957" i="21" s="1"/>
  <c r="B959" i="21"/>
  <c r="D959" i="21" s="1"/>
  <c r="F959" i="21" s="1"/>
  <c r="C958" i="21"/>
  <c r="E958" i="21" l="1"/>
  <c r="G958" i="21" s="1"/>
  <c r="B960" i="21"/>
  <c r="D960" i="21" s="1"/>
  <c r="F960" i="21" s="1"/>
  <c r="C959" i="21"/>
  <c r="E959" i="21" l="1"/>
  <c r="G959" i="21" s="1"/>
  <c r="B961" i="21"/>
  <c r="D961" i="21" s="1"/>
  <c r="F961" i="21" s="1"/>
  <c r="C960" i="21"/>
  <c r="E960" i="21" l="1"/>
  <c r="G960" i="21" s="1"/>
  <c r="C961" i="21"/>
  <c r="E961" i="21" s="1"/>
  <c r="G961" i="21" s="1"/>
  <c r="B962" i="21"/>
  <c r="D962" i="21" s="1"/>
  <c r="F962" i="21" s="1"/>
  <c r="B963" i="21" l="1"/>
  <c r="C962" i="21"/>
  <c r="E962" i="21" s="1"/>
  <c r="G962" i="21" s="1"/>
  <c r="B964" i="21" l="1"/>
  <c r="C963" i="21"/>
  <c r="D963" i="21"/>
  <c r="F963" i="21" s="1"/>
  <c r="B965" i="21" l="1"/>
  <c r="C964" i="21"/>
  <c r="E964" i="21" s="1"/>
  <c r="G964" i="21" s="1"/>
  <c r="E963" i="21"/>
  <c r="G963" i="21" s="1"/>
  <c r="D964" i="21"/>
  <c r="F964" i="21" s="1"/>
  <c r="B966" i="21" l="1"/>
  <c r="C965" i="21"/>
  <c r="E965" i="21" s="1"/>
  <c r="G965" i="21" s="1"/>
  <c r="D965" i="21"/>
  <c r="F965" i="21" s="1"/>
  <c r="B967" i="21" l="1"/>
  <c r="C966" i="21"/>
  <c r="E966" i="21" s="1"/>
  <c r="G966" i="21" s="1"/>
  <c r="D966" i="21"/>
  <c r="F966" i="21" s="1"/>
  <c r="C967" i="21" l="1"/>
  <c r="B968" i="21"/>
  <c r="D967" i="21"/>
  <c r="F967" i="21" s="1"/>
  <c r="B969" i="21" l="1"/>
  <c r="C968" i="21"/>
  <c r="E967" i="21"/>
  <c r="G967" i="21" s="1"/>
  <c r="D968" i="21"/>
  <c r="F968" i="21" s="1"/>
  <c r="B970" i="21" l="1"/>
  <c r="C969" i="21"/>
  <c r="E969" i="21" s="1"/>
  <c r="G969" i="21" s="1"/>
  <c r="D969" i="21"/>
  <c r="F969" i="21" s="1"/>
  <c r="E968" i="21"/>
  <c r="G968" i="21" s="1"/>
  <c r="C970" i="21" l="1"/>
  <c r="B971" i="21"/>
  <c r="D970" i="21"/>
  <c r="F970" i="21" s="1"/>
  <c r="E970" i="21" l="1"/>
  <c r="G970" i="21" s="1"/>
  <c r="B972" i="21"/>
  <c r="D972" i="21" s="1"/>
  <c r="F972" i="21" s="1"/>
  <c r="C971" i="21"/>
  <c r="D971" i="21"/>
  <c r="F971" i="21" s="1"/>
  <c r="E971" i="21" l="1"/>
  <c r="G971" i="21" s="1"/>
  <c r="C972" i="21"/>
  <c r="E972" i="21" s="1"/>
  <c r="G972" i="21" s="1"/>
  <c r="B973" i="21"/>
  <c r="D973" i="21" s="1"/>
  <c r="F973" i="21" s="1"/>
  <c r="B974" i="21" l="1"/>
  <c r="C973" i="21"/>
  <c r="E973" i="21" s="1"/>
  <c r="G973" i="21" s="1"/>
  <c r="B975" i="21" l="1"/>
  <c r="C974" i="21"/>
  <c r="D974" i="21"/>
  <c r="F974" i="21" s="1"/>
  <c r="B976" i="21" l="1"/>
  <c r="C975" i="21"/>
  <c r="E975" i="21" s="1"/>
  <c r="G975" i="21" s="1"/>
  <c r="E974" i="21"/>
  <c r="G974" i="21" s="1"/>
  <c r="D975" i="21"/>
  <c r="F975" i="21" s="1"/>
  <c r="B977" i="21" l="1"/>
  <c r="D977" i="21" s="1"/>
  <c r="F977" i="21" s="1"/>
  <c r="C976" i="21"/>
  <c r="D976" i="21"/>
  <c r="F976" i="21" s="1"/>
  <c r="E976" i="21" l="1"/>
  <c r="G976" i="21" s="1"/>
  <c r="C977" i="21"/>
  <c r="E977" i="21" s="1"/>
  <c r="G977" i="21" s="1"/>
  <c r="B978" i="21"/>
  <c r="D978" i="21" s="1"/>
  <c r="F978" i="21" s="1"/>
  <c r="C978" i="21" l="1"/>
  <c r="B979" i="21"/>
  <c r="B980" i="21" l="1"/>
  <c r="D980" i="21" s="1"/>
  <c r="F980" i="21" s="1"/>
  <c r="C979" i="21"/>
  <c r="D979" i="21"/>
  <c r="F979" i="21" s="1"/>
  <c r="E978" i="21"/>
  <c r="G978" i="21" s="1"/>
  <c r="E979" i="21" l="1"/>
  <c r="G979" i="21" s="1"/>
  <c r="B981" i="21"/>
  <c r="D981" i="21" s="1"/>
  <c r="F981" i="21" s="1"/>
  <c r="C980" i="21"/>
  <c r="E980" i="21" l="1"/>
  <c r="G980" i="21" s="1"/>
  <c r="B982" i="21"/>
  <c r="D982" i="21" s="1"/>
  <c r="F982" i="21" s="1"/>
  <c r="C981" i="21"/>
  <c r="E981" i="21" l="1"/>
  <c r="G981" i="21" s="1"/>
  <c r="B983" i="21"/>
  <c r="D983" i="21" s="1"/>
  <c r="F983" i="21" s="1"/>
  <c r="C982" i="21"/>
  <c r="E982" i="21" l="1"/>
  <c r="G982" i="21" s="1"/>
  <c r="C983" i="21"/>
  <c r="E983" i="21" s="1"/>
  <c r="G983" i="21" s="1"/>
  <c r="B984" i="21"/>
  <c r="B985" i="21" l="1"/>
  <c r="D985" i="21" s="1"/>
  <c r="F985" i="21" s="1"/>
  <c r="C984" i="21"/>
  <c r="E984" i="21" s="1"/>
  <c r="G984" i="21" s="1"/>
  <c r="D984" i="21"/>
  <c r="F984" i="21" s="1"/>
  <c r="B986" i="21" l="1"/>
  <c r="C985" i="21"/>
  <c r="E985" i="21" s="1"/>
  <c r="G985" i="21" s="1"/>
  <c r="B987" i="21" l="1"/>
  <c r="C986" i="21"/>
  <c r="E986" i="21" s="1"/>
  <c r="G986" i="21" s="1"/>
  <c r="D986" i="21"/>
  <c r="F986" i="21" s="1"/>
  <c r="B988" i="21" l="1"/>
  <c r="C987" i="21"/>
  <c r="D987" i="21"/>
  <c r="F987" i="21" s="1"/>
  <c r="E987" i="21" l="1"/>
  <c r="G987" i="21" s="1"/>
  <c r="B989" i="21"/>
  <c r="D989" i="21" s="1"/>
  <c r="F989" i="21" s="1"/>
  <c r="C988" i="21"/>
  <c r="D988" i="21"/>
  <c r="F988" i="21" s="1"/>
  <c r="E988" i="21" l="1"/>
  <c r="G988" i="21" s="1"/>
  <c r="B990" i="21"/>
  <c r="D990" i="21" s="1"/>
  <c r="F990" i="21" s="1"/>
  <c r="C989" i="21"/>
  <c r="E989" i="21" l="1"/>
  <c r="G989" i="21" s="1"/>
  <c r="B991" i="21"/>
  <c r="D991" i="21" s="1"/>
  <c r="F991" i="21" s="1"/>
  <c r="C990" i="21"/>
  <c r="E990" i="21" l="1"/>
  <c r="G990" i="21" s="1"/>
  <c r="B992" i="21"/>
  <c r="C991" i="21"/>
  <c r="E991" i="21" l="1"/>
  <c r="G991" i="21" s="1"/>
  <c r="B993" i="21"/>
  <c r="D993" i="21" s="1"/>
  <c r="F993" i="21" s="1"/>
  <c r="C992" i="21"/>
  <c r="D992" i="21"/>
  <c r="F992" i="21" s="1"/>
  <c r="E992" i="21" l="1"/>
  <c r="G992" i="21" s="1"/>
  <c r="C993" i="21"/>
  <c r="E993" i="21" s="1"/>
  <c r="G993" i="21" s="1"/>
  <c r="B994" i="21"/>
  <c r="D994" i="21" s="1"/>
  <c r="F994" i="21" s="1"/>
  <c r="B995" i="21" l="1"/>
  <c r="C994" i="21"/>
  <c r="B996" i="21" l="1"/>
  <c r="C995" i="21"/>
  <c r="E995" i="21" s="1"/>
  <c r="G995" i="21" s="1"/>
  <c r="D995" i="21"/>
  <c r="F995" i="21" s="1"/>
  <c r="E994" i="21"/>
  <c r="G994" i="21" s="1"/>
  <c r="B997" i="21" l="1"/>
  <c r="D997" i="21" s="1"/>
  <c r="F997" i="21" s="1"/>
  <c r="C996" i="21"/>
  <c r="D996" i="21"/>
  <c r="F996" i="21" s="1"/>
  <c r="E996" i="21" l="1"/>
  <c r="G996" i="21" s="1"/>
  <c r="B998" i="21"/>
  <c r="D998" i="21" s="1"/>
  <c r="F998" i="21" s="1"/>
  <c r="C997" i="21"/>
  <c r="E997" i="21" l="1"/>
  <c r="G997" i="21" s="1"/>
  <c r="B999" i="21"/>
  <c r="D999" i="21" s="1"/>
  <c r="F999" i="21" s="1"/>
  <c r="C998" i="21"/>
  <c r="E998" i="21" l="1"/>
  <c r="G998" i="21" s="1"/>
  <c r="B1000" i="21"/>
  <c r="D1000" i="21" s="1"/>
  <c r="F1000" i="21" s="1"/>
  <c r="C999" i="21"/>
  <c r="E999" i="21" l="1"/>
  <c r="G999" i="21" s="1"/>
  <c r="B1001" i="21"/>
  <c r="D1001" i="21" s="1"/>
  <c r="F1001" i="21" s="1"/>
  <c r="C1000" i="21"/>
  <c r="E1000" i="21" l="1"/>
  <c r="G1000" i="21" s="1"/>
  <c r="C1001" i="21"/>
  <c r="E1001" i="21" s="1"/>
  <c r="G1001" i="21" s="1"/>
  <c r="B1002" i="21"/>
  <c r="D1002" i="21" s="1"/>
  <c r="F1002" i="21" s="1"/>
  <c r="C1002" i="21" l="1"/>
  <c r="B1003" i="21"/>
  <c r="B1004" i="21" l="1"/>
  <c r="C1003" i="21"/>
  <c r="D1003" i="21"/>
  <c r="F1003" i="21" s="1"/>
  <c r="E1002" i="21"/>
  <c r="G1002" i="21" s="1"/>
  <c r="B1005" i="21" l="1"/>
  <c r="C1004" i="21"/>
  <c r="E1004" i="21" s="1"/>
  <c r="G1004" i="21" s="1"/>
  <c r="D1004" i="21"/>
  <c r="F1004" i="21" s="1"/>
  <c r="E1003" i="21"/>
  <c r="G1003" i="21" s="1"/>
  <c r="B1006" i="21" l="1"/>
  <c r="C1005" i="21"/>
  <c r="D1005" i="21"/>
  <c r="F1005" i="21" s="1"/>
  <c r="B1007" i="21" l="1"/>
  <c r="C1006" i="21"/>
  <c r="E1006" i="21" s="1"/>
  <c r="G1006" i="21" s="1"/>
  <c r="E1005" i="21"/>
  <c r="G1005" i="21" s="1"/>
  <c r="D1006" i="21"/>
  <c r="F1006" i="21" s="1"/>
  <c r="B1008" i="21" l="1"/>
  <c r="C1007" i="21"/>
  <c r="D1007" i="21"/>
  <c r="F1007" i="21" s="1"/>
  <c r="B1009" i="21" l="1"/>
  <c r="C1008" i="21"/>
  <c r="E1008" i="21" s="1"/>
  <c r="G1008" i="21" s="1"/>
  <c r="E1007" i="21"/>
  <c r="G1007" i="21" s="1"/>
  <c r="D1008" i="21"/>
  <c r="F1008" i="21" s="1"/>
  <c r="C1009" i="21" l="1"/>
  <c r="B1010" i="21"/>
  <c r="D1009" i="21"/>
  <c r="F1009" i="21" s="1"/>
  <c r="C1010" i="21" l="1"/>
  <c r="E1009" i="21"/>
  <c r="G1009" i="21" s="1"/>
  <c r="D1010" i="21"/>
  <c r="F1010" i="21" s="1"/>
  <c r="E1010" i="21" l="1"/>
  <c r="G1010" i="21" s="1"/>
</calcChain>
</file>

<file path=xl/comments1.xml><?xml version="1.0" encoding="utf-8"?>
<comments xmlns="http://schemas.openxmlformats.org/spreadsheetml/2006/main">
  <authors>
    <author>Schwarzmeier, Martin</author>
  </authors>
  <commentList>
    <comment ref="C33" authorId="0" shapeId="0">
      <text>
        <r>
          <rPr>
            <b/>
            <sz val="9"/>
            <color indexed="81"/>
            <rFont val="Segoe UI"/>
            <family val="2"/>
          </rPr>
          <t>=1 (Kleinräumige Anlagen)
=1,5....1,9 (Großräumige Anlagen)
=2,4 (Offene Anlagen)</t>
        </r>
      </text>
    </comment>
  </commentList>
</comments>
</file>

<file path=xl/comments2.xml><?xml version="1.0" encoding="utf-8"?>
<comments xmlns="http://schemas.openxmlformats.org/spreadsheetml/2006/main">
  <authors>
    <author>r998816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KP = 0,22...0,27 (NS-Anlagen)
      = 0,05...0,10 (MS-Anlagen)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KT = 1 (Kleinräumige Anlagen)
      =1,5....1,9 (Großräumige Anlagen)
      =2,4 (Offene Anlagen)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<sst xmlns="http://schemas.openxmlformats.org/spreadsheetml/2006/main" count="328" uniqueCount="259">
  <si>
    <t>Erläuterung:</t>
  </si>
  <si>
    <t>a)  Art/Zustand der Anlage</t>
  </si>
  <si>
    <t>Verantwortlichkeiten</t>
  </si>
  <si>
    <t>Schutzmaßnahmen gegen SLB</t>
  </si>
  <si>
    <t>Unterweisung/Schulung</t>
  </si>
  <si>
    <t>Überprüfung der Wirksamkeit</t>
  </si>
  <si>
    <t>Anlagendokumentation</t>
  </si>
  <si>
    <t>Zutrittsregelung zu elektrischen Anlagen</t>
  </si>
  <si>
    <t>Einweisung in elektrische Anlagen</t>
  </si>
  <si>
    <t>Auswahl der PSAgS (z. B. SLK)</t>
  </si>
  <si>
    <t>Verwendung/Prüfung (z.B. Sichtprüfung)</t>
  </si>
  <si>
    <t>Pflege, Wartung und Reparatur</t>
  </si>
  <si>
    <t>Überprüfung der Anwendung/Qualitätssicherung</t>
  </si>
  <si>
    <t>Tätigkeitsspezifische/anlagenspezifische Kenntnisse</t>
  </si>
  <si>
    <t>Arbeitsweise und Erfahrung</t>
  </si>
  <si>
    <t>Unterweisungen</t>
  </si>
  <si>
    <t>Spezielle Befähigungen (z. B. Schaltbefähigung, AuS)</t>
  </si>
  <si>
    <t xml:space="preserve">Erhalt der Qualifikation </t>
  </si>
  <si>
    <t>Überprüfung der Qualifikation</t>
  </si>
  <si>
    <t>Tragekomfort (z. B. Passform, Hygiene, Taktilität)</t>
  </si>
  <si>
    <t>Trageakzeptanz</t>
  </si>
  <si>
    <t>Psychische Belastung (z. B. Zeitdruck)</t>
  </si>
  <si>
    <t>Leichte Verletzung</t>
  </si>
  <si>
    <t>Reversible Verletzung</t>
  </si>
  <si>
    <t>Irreversible Verletzung</t>
  </si>
  <si>
    <t>Tödliche Verletzung</t>
  </si>
  <si>
    <t>selten</t>
  </si>
  <si>
    <t>Praktisch unmöglich</t>
  </si>
  <si>
    <t>unwahr-scheinlich</t>
  </si>
  <si>
    <t>.. Praktisch unmöglich</t>
  </si>
  <si>
    <t>.. Denkbar, aber sehr unwahrscheinlich</t>
  </si>
  <si>
    <t>.. Unwahrscheinlich</t>
  </si>
  <si>
    <t>.. Selten</t>
  </si>
  <si>
    <t>.. Gelegentlich bis häufig</t>
  </si>
  <si>
    <t>Transmissionsfaktor</t>
  </si>
  <si>
    <t>Lichtbogenenergie (Erwartung)</t>
  </si>
  <si>
    <t>Eintrittswahrscheinlichkeit einer Verletzung durch Störlichtbogen</t>
  </si>
  <si>
    <t>Beurteilungsschema</t>
  </si>
  <si>
    <t>Arbeitsauftrag:</t>
  </si>
  <si>
    <t>Bearbeiter:</t>
  </si>
  <si>
    <t>Arbeitsort:</t>
  </si>
  <si>
    <t>Datum:</t>
  </si>
  <si>
    <t>Netzspannung:</t>
  </si>
  <si>
    <t>V</t>
  </si>
  <si>
    <t>Max. Kurzschlußstrom:</t>
  </si>
  <si>
    <t>kA</t>
  </si>
  <si>
    <t>Min. Kurzschlußstrom:</t>
  </si>
  <si>
    <t>Leiterabstand:</t>
  </si>
  <si>
    <t>mm</t>
  </si>
  <si>
    <t>Verhältnis R/X:</t>
  </si>
  <si>
    <t>Begründung:</t>
  </si>
  <si>
    <t>Schutzorgan:</t>
  </si>
  <si>
    <t>Abschaltzeit der</t>
  </si>
  <si>
    <t>Hinweis:</t>
  </si>
  <si>
    <t>Einstellwert des Leistungsschalter / Abschaltzeit aus der Sicherungskennlinie</t>
  </si>
  <si>
    <t>s</t>
  </si>
  <si>
    <t>Abstand der Person zum</t>
  </si>
  <si>
    <t>Rechnung</t>
  </si>
  <si>
    <t>Kenngröße</t>
  </si>
  <si>
    <t>Resultat</t>
  </si>
  <si>
    <t>Netzparameter</t>
  </si>
  <si>
    <t>Netzspannung</t>
  </si>
  <si>
    <t>Leiterabstand</t>
  </si>
  <si>
    <t>d</t>
  </si>
  <si>
    <t>Berechnung</t>
  </si>
  <si>
    <t>max. Kurzschlussstrom</t>
  </si>
  <si>
    <t>min. Kurzschlussstrom</t>
  </si>
  <si>
    <t>Verhältnis R/X</t>
  </si>
  <si>
    <t>R/X</t>
  </si>
  <si>
    <t>Strombegrenzung nach [1]</t>
  </si>
  <si>
    <t>Minimaler Fehlerstrom</t>
  </si>
  <si>
    <t>Kennlinie NH-Sicherung (Bild 5)</t>
  </si>
  <si>
    <t>Kurzschlußleistung</t>
  </si>
  <si>
    <t>Bezogene LB-Leistung [1]</t>
  </si>
  <si>
    <t>Lichtbogenleistung</t>
  </si>
  <si>
    <t>Schutzpegel der Kleidung am Lichtbogenort (Hochrechnung der Boxtestparameter auf den Lichtbogenort)</t>
  </si>
  <si>
    <t>Anlagenparameter</t>
  </si>
  <si>
    <t>Arbeitsverfahren</t>
  </si>
  <si>
    <t>Abstand Person zu Lichtbogenentstehungsort</t>
  </si>
  <si>
    <t>a</t>
  </si>
  <si>
    <t>Hochrechnung max. Abschaltzeit für Klasse 2</t>
  </si>
  <si>
    <t>Hochrechnung max. Abschaltzeit für Klasse 1</t>
  </si>
  <si>
    <t>Hochrechnung min. Abstand für Klasse 2</t>
  </si>
  <si>
    <t>Hochrechnung min. Abstand für Klasse 1</t>
  </si>
  <si>
    <t>b)  Technische Maßnahmen</t>
  </si>
  <si>
    <t>c)  Organisatorische Maßnahmen</t>
  </si>
  <si>
    <t>d)  Persönliche Maßnahmen</t>
  </si>
  <si>
    <t>e)  Statistische Einflussfaktoren</t>
  </si>
  <si>
    <t>f)   Ergonomische Einflussfaktoren</t>
  </si>
  <si>
    <t>Art/Zustand der Anlage hinsichtlich überbrückungsfähiger Potenziale (Lichtbogenentstehung) oder der Begrenzung von Lichtbogenauswirkung</t>
  </si>
  <si>
    <t>Organisatorische Maßnahmen zur Vermeidung von Potenzialüberbrückungen (Lichtbogenentstehung) oder zur Begrenzung von Lichtbogenauswirkungen</t>
  </si>
  <si>
    <t>Persönliche Maßnahmen zur Vermeidung von Potenzialüberbrückungen (Lichtbogenentstehung) oder zur Begrenzung von Lichtbogenauswirkungen</t>
  </si>
  <si>
    <t>Statistische Einflussfaktoren, die bei der Bewertung der Eintrittswahr-scheinlichkeit eines Lichtbogens oder einer Verletzung durch Lichtbogen eine Rolle spielen</t>
  </si>
  <si>
    <t>Ergonomische Einflussfaktoren, die bei der Bewertung der Eintrittswahrscheinlichkeit eines Lichtbogens oder einer Verletzung durch Lichtbogen eine Rolle spielen</t>
  </si>
  <si>
    <r>
      <t xml:space="preserve">a) </t>
    </r>
    <r>
      <rPr>
        <b/>
        <u/>
        <sz val="11"/>
        <color theme="1"/>
        <rFont val="Calibri"/>
        <family val="2"/>
        <scheme val="minor"/>
      </rPr>
      <t>Art und Zustand der Anlage:</t>
    </r>
  </si>
  <si>
    <r>
      <t xml:space="preserve">c) </t>
    </r>
    <r>
      <rPr>
        <b/>
        <u/>
        <sz val="11"/>
        <color theme="1"/>
        <rFont val="Calibri"/>
        <family val="2"/>
        <scheme val="minor"/>
      </rPr>
      <t>organisatorische Maßnahmen:</t>
    </r>
  </si>
  <si>
    <r>
      <t>d)</t>
    </r>
    <r>
      <rPr>
        <b/>
        <sz val="7"/>
        <color theme="1"/>
        <rFont val="Times New Roman"/>
        <family val="1"/>
      </rPr>
      <t xml:space="preserve"> </t>
    </r>
    <r>
      <rPr>
        <b/>
        <u/>
        <sz val="11"/>
        <color theme="1"/>
        <rFont val="Calibri"/>
        <family val="2"/>
        <scheme val="minor"/>
      </rPr>
      <t>persönliche Maßnahmen:</t>
    </r>
  </si>
  <si>
    <r>
      <t>e)</t>
    </r>
    <r>
      <rPr>
        <b/>
        <sz val="7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Statistische Einflussfaktoren:</t>
    </r>
  </si>
  <si>
    <r>
      <t>f)</t>
    </r>
    <r>
      <rPr>
        <b/>
        <sz val="7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Ergonomische Einflussfaktoren:</t>
    </r>
  </si>
  <si>
    <t>Technische Maßnahmen zur Vermeidung von Potenzialüberbrückungen (Lichtbogenentstehung) oder zur Begrenzung von Lichtbogenauswirkungen</t>
  </si>
  <si>
    <t>Summe Bewertungspunkte:</t>
  </si>
  <si>
    <t>Art/Zustand der Anlage hinsichtlich überbrückungsfähiger Potenziale (Lichtbogenentstehung) oder der Begrenzung von Störlichtbogenauswirkung,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</si>
  <si>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Offene, überbrückbare Potenziale (Potenzialabstände, Überbrückbarkeit, z. B. durch Werkzeuge/Hilfmittel oder ggf. herabfallende leitfähige Teile)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</si>
  <si>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Verschmutzung, Feuchtigkeit, Bewuchs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</si>
  <si>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Wartung und Prüfung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</si>
  <si>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Alter der Anlage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</si>
  <si>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Besondere Umgebungsbedingung (z. B. klimatische Bedingungen)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</si>
  <si>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Schottung zu Nachbarfeldern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</si>
  <si>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Anlage mit geschlossenen Türen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</si>
  <si>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Berührungsschutz (z. B. VDE 0660-514)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</si>
  <si>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NS-Anlage gemäß VDE 0660-600-2 Beiblatt 1 (Störlichtbogengeprüfte Anlagen)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</si>
  <si>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Fußpunktfreie NS-Anlage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</si>
  <si>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Aktives Störlichtbogenschutzsystem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</si>
  <si>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MS-Anlagen gemäß VDE 0671-200 (Störlichtbogengeprüfte Anlagen)</t>
    </r>
  </si>
  <si>
    <t>Technische Maßnahmen zur Vermeidung von Potenzialüberbrückungen (Lichtbogenentstehung) oder zur Begrenzung von Störlichtbogenauswirkungen,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</si>
  <si>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Einsatz Werkzeugen und Ausrüstungen (hinsichtlich Überbrückungssicherheit, Abstand)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</si>
  <si>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Einsatz Schutz- und Hilfsmittel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</si>
  <si>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Zustand der Arbeitsmittel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</si>
  <si>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Einsatz Messgeräte (z. B. passende Messkategorie)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</si>
  <si>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Aktiver Störlichtbogenschutz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</si>
  <si>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Anpassung von Schutzorganen (z. B. flinke Sicherung, Anpassung Schutzparameter, Strombegrenzung)</t>
    </r>
  </si>
  <si>
    <t>Organisatorische Maßnahmen zur Vermeidung von Potenzialüberbrückungen (Lichtbogenentstehung) oder zur Begrenzung von Störlichtbogenauswirkungen,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</si>
  <si>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Organisatorische Regelungen (z. B. Betriebs-/ Arbeitsanweisungen)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</si>
  <si>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Umgang mit elektrischen Unfällen/Beinaheunfällen</t>
    </r>
  </si>
  <si>
    <t>Auswertung/Kommunikation</t>
  </si>
  <si>
    <t>Maßnahmen/Wirksamkeitskontrolle von Maßnahmen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</si>
  <si>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Bei Durchführung Schalthandlungen: </t>
    </r>
  </si>
  <si>
    <t xml:space="preserve">Betriebliche Regelungen/Organisation von Schalthandlungen </t>
  </si>
  <si>
    <t>Dokumentation von Schalthandlungen</t>
  </si>
  <si>
    <t>Schaltbefähigung/Schaltberechtigung</t>
  </si>
  <si>
    <t>Erhalt der Qualifikation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</si>
  <si>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Bei Durchführung AuS:</t>
    </r>
  </si>
  <si>
    <t>AuS-Arbeitsanweisungen (Schutzmaßnahmen zum Störlichtbogenschutz)</t>
  </si>
  <si>
    <t xml:space="preserve">Anweisende Elektrofachkraft </t>
  </si>
  <si>
    <t xml:space="preserve">Spezialausbildung </t>
  </si>
  <si>
    <t>Kontrolle (Qualitätssicherung)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</si>
  <si>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Umgang mit Fremdpersonal </t>
    </r>
  </si>
  <si>
    <t>Anforderungen/Präqualifizierung</t>
  </si>
  <si>
    <t>Einweisung/Schulung</t>
  </si>
  <si>
    <t>Persönliche Maßnahmen zur Vermeidung von Potenzialüberbrückungen (Lichtbogenentstehung) oder zur Begrenzung von Störlichtbogenauswirkungen,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</si>
  <si>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Nutzung von PSAgS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</si>
  <si>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Qualifikation der Mitarbeiter </t>
    </r>
  </si>
  <si>
    <t>Statistische Einflussfaktoren, die bei der Bewertung der Eintrittswahrscheinlichkeit eines Störlichtbogens oder einer Verletzung durch Störlichtbogen eine Rolle spielen können,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</si>
  <si>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Unfallstatistik (z. B. Unfallhäufigkeit auf Basis eigener Betriebserfahrungen oder bekannter Unfallereignisse oder Statistikdaten)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</si>
  <si>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Weitere stochastische Faktoren (z. B. Häufigkeit/Dauer der Tätigkeiten mit Störlichtbogengefährdung W-LB/W-LBS &gt; 1, tätigkeitsbezogen: z. B. Spannungsprüfen an freigeschalteten Anlagen)</t>
    </r>
  </si>
  <si>
    <t>Ergonomische Einflussfaktoren, die bei der Bewertung der Eintrittswahrscheinlichkeit eines Störlichtbogens oder einer Verletzung durch Störlichtbogen eine Rolle spielen können,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</si>
  <si>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PSAgS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</si>
  <si>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Arbeitsumgebung (z. B. Bewegungsfreiheit, Zwangshaltung, Beleuchtung, klimatische Bedingungen)</t>
    </r>
  </si>
  <si>
    <t>Ergebnis:</t>
  </si>
  <si>
    <t>Gelegentlich bis häufig</t>
  </si>
  <si>
    <t>.. nicht zutreffend</t>
  </si>
  <si>
    <t>nicht zutreffend</t>
  </si>
  <si>
    <t>Denkbar, sehr unwahr-scheinlich</t>
  </si>
  <si>
    <t>Einfluss führt zu Verletzungswahrscheinlichkeit (0 = praktisch unmöglich,
2 = denkbar, aber sehr unwahrscheinlich, 4 = unwahrscheinlich, 7 = selten,
10 = gelegentlich bis häufig)</t>
  </si>
  <si>
    <t xml:space="preserve">Ort / Art der Tätigkeit: </t>
  </si>
  <si>
    <t>Klasse:</t>
  </si>
  <si>
    <r>
      <t>Strombegrenzungsfaktor k</t>
    </r>
    <r>
      <rPr>
        <vertAlign val="subscript"/>
        <sz val="8"/>
        <rFont val="Arial"/>
        <family val="2"/>
      </rPr>
      <t>B:</t>
    </r>
  </si>
  <si>
    <r>
      <t>Überstromschutzeinrichtung t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>:</t>
    </r>
  </si>
  <si>
    <r>
      <t>Transmissionsfaktor k</t>
    </r>
    <r>
      <rPr>
        <vertAlign val="subscript"/>
        <sz val="8"/>
        <rFont val="Arial"/>
        <family val="2"/>
      </rPr>
      <t>T:</t>
    </r>
  </si>
  <si>
    <r>
      <t>U</t>
    </r>
    <r>
      <rPr>
        <vertAlign val="subscript"/>
        <sz val="14"/>
        <rFont val="Arial"/>
        <family val="2"/>
      </rPr>
      <t>Nn</t>
    </r>
  </si>
  <si>
    <r>
      <t>I</t>
    </r>
    <r>
      <rPr>
        <vertAlign val="superscript"/>
        <sz val="14"/>
        <rFont val="Arial"/>
        <family val="2"/>
      </rPr>
      <t>"</t>
    </r>
    <r>
      <rPr>
        <vertAlign val="subscript"/>
        <sz val="14"/>
        <rFont val="Arial"/>
        <family val="2"/>
      </rPr>
      <t>k3p max</t>
    </r>
  </si>
  <si>
    <r>
      <t>I</t>
    </r>
    <r>
      <rPr>
        <vertAlign val="superscript"/>
        <sz val="14"/>
        <rFont val="Arial"/>
        <family val="2"/>
      </rPr>
      <t>"</t>
    </r>
    <r>
      <rPr>
        <vertAlign val="subscript"/>
        <sz val="14"/>
        <rFont val="Arial"/>
        <family val="2"/>
      </rPr>
      <t>k3p min</t>
    </r>
  </si>
  <si>
    <r>
      <t>k</t>
    </r>
    <r>
      <rPr>
        <vertAlign val="subscript"/>
        <sz val="14"/>
        <rFont val="Arial"/>
        <family val="2"/>
      </rPr>
      <t>B</t>
    </r>
  </si>
  <si>
    <r>
      <t>I</t>
    </r>
    <r>
      <rPr>
        <vertAlign val="subscript"/>
        <sz val="14"/>
        <rFont val="Arial"/>
        <family val="2"/>
      </rPr>
      <t>kLB</t>
    </r>
    <r>
      <rPr>
        <sz val="14"/>
        <rFont val="Arial"/>
        <family val="2"/>
      </rPr>
      <t xml:space="preserve"> = k</t>
    </r>
    <r>
      <rPr>
        <vertAlign val="subscript"/>
        <sz val="14"/>
        <rFont val="Arial"/>
        <family val="2"/>
      </rPr>
      <t>B</t>
    </r>
    <r>
      <rPr>
        <sz val="14"/>
        <rFont val="Arial"/>
        <family val="2"/>
      </rPr>
      <t xml:space="preserve"> * I"</t>
    </r>
    <r>
      <rPr>
        <vertAlign val="subscript"/>
        <sz val="14"/>
        <rFont val="Arial"/>
        <family val="2"/>
      </rPr>
      <t>k3p</t>
    </r>
    <r>
      <rPr>
        <sz val="14"/>
        <rFont val="Arial"/>
        <family val="2"/>
      </rPr>
      <t xml:space="preserve"> 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 xml:space="preserve"> </t>
    </r>
  </si>
  <si>
    <r>
      <t>I</t>
    </r>
    <r>
      <rPr>
        <vertAlign val="subscript"/>
        <sz val="14"/>
        <rFont val="Arial"/>
        <family val="2"/>
      </rPr>
      <t xml:space="preserve">kLB </t>
    </r>
    <r>
      <rPr>
        <sz val="14"/>
        <rFont val="Arial"/>
        <family val="2"/>
      </rPr>
      <t>=</t>
    </r>
  </si>
  <si>
    <r>
      <t>t</t>
    </r>
    <r>
      <rPr>
        <vertAlign val="subscript"/>
        <sz val="14"/>
        <rFont val="Arial"/>
        <family val="2"/>
      </rPr>
      <t>k</t>
    </r>
  </si>
  <si>
    <r>
      <t>S</t>
    </r>
    <r>
      <rPr>
        <vertAlign val="superscript"/>
        <sz val="14"/>
        <rFont val="Arial"/>
        <family val="2"/>
      </rPr>
      <t>"</t>
    </r>
    <r>
      <rPr>
        <vertAlign val="subscript"/>
        <sz val="14"/>
        <rFont val="Arial"/>
        <family val="2"/>
      </rPr>
      <t>k</t>
    </r>
    <r>
      <rPr>
        <sz val="14"/>
        <rFont val="Arial"/>
        <family val="2"/>
      </rPr>
      <t xml:space="preserve"> = √3 * U</t>
    </r>
    <r>
      <rPr>
        <vertAlign val="subscript"/>
        <sz val="14"/>
        <rFont val="Arial"/>
        <family val="2"/>
      </rPr>
      <t>Nn</t>
    </r>
    <r>
      <rPr>
        <sz val="14"/>
        <rFont val="Arial"/>
        <family val="2"/>
      </rPr>
      <t xml:space="preserve"> * I</t>
    </r>
    <r>
      <rPr>
        <vertAlign val="superscript"/>
        <sz val="14"/>
        <rFont val="Arial"/>
        <family val="2"/>
      </rPr>
      <t>"</t>
    </r>
    <r>
      <rPr>
        <vertAlign val="subscript"/>
        <sz val="14"/>
        <rFont val="Arial"/>
        <family val="2"/>
      </rPr>
      <t>k3p max</t>
    </r>
    <r>
      <rPr>
        <sz val="14"/>
        <rFont val="Arial"/>
        <family val="2"/>
      </rPr>
      <t xml:space="preserve"> </t>
    </r>
  </si>
  <si>
    <r>
      <t>S"</t>
    </r>
    <r>
      <rPr>
        <vertAlign val="subscript"/>
        <sz val="14"/>
        <rFont val="Arial"/>
        <family val="2"/>
      </rPr>
      <t xml:space="preserve">k </t>
    </r>
    <r>
      <rPr>
        <sz val="14"/>
        <rFont val="Arial"/>
        <family val="2"/>
      </rPr>
      <t>=</t>
    </r>
  </si>
  <si>
    <r>
      <t>k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 0,29 / (R/X)</t>
    </r>
    <r>
      <rPr>
        <vertAlign val="superscript"/>
        <sz val="14"/>
        <rFont val="Arial"/>
        <family val="2"/>
      </rPr>
      <t>0,17</t>
    </r>
    <r>
      <rPr>
        <sz val="14"/>
        <rFont val="Arial"/>
        <family val="2"/>
      </rPr>
      <t xml:space="preserve"> </t>
    </r>
  </si>
  <si>
    <r>
      <t>k</t>
    </r>
    <r>
      <rPr>
        <vertAlign val="subscript"/>
        <sz val="14"/>
        <rFont val="Arial"/>
        <family val="2"/>
      </rPr>
      <t xml:space="preserve">p </t>
    </r>
    <r>
      <rPr>
        <sz val="14"/>
        <rFont val="Arial"/>
        <family val="2"/>
      </rPr>
      <t>=</t>
    </r>
  </si>
  <si>
    <r>
      <t>P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= k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* S"</t>
    </r>
    <r>
      <rPr>
        <vertAlign val="subscript"/>
        <sz val="14"/>
        <rFont val="Arial"/>
        <family val="2"/>
      </rPr>
      <t>k</t>
    </r>
    <r>
      <rPr>
        <sz val="14"/>
        <rFont val="Arial"/>
        <family val="2"/>
      </rPr>
      <t xml:space="preserve"> </t>
    </r>
  </si>
  <si>
    <r>
      <t>P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=</t>
    </r>
  </si>
  <si>
    <r>
      <t>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= k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* S</t>
    </r>
    <r>
      <rPr>
        <vertAlign val="superscript"/>
        <sz val="14"/>
        <rFont val="Arial"/>
        <family val="2"/>
      </rPr>
      <t>"</t>
    </r>
    <r>
      <rPr>
        <vertAlign val="subscript"/>
        <sz val="14"/>
        <rFont val="Arial"/>
        <family val="2"/>
      </rPr>
      <t>k</t>
    </r>
    <r>
      <rPr>
        <sz val="14"/>
        <rFont val="Arial"/>
        <family val="2"/>
      </rPr>
      <t xml:space="preserve"> * t</t>
    </r>
    <r>
      <rPr>
        <vertAlign val="subscript"/>
        <sz val="14"/>
        <rFont val="Arial"/>
        <family val="2"/>
      </rPr>
      <t>k</t>
    </r>
    <r>
      <rPr>
        <sz val="14"/>
        <rFont val="Arial"/>
        <family val="2"/>
      </rPr>
      <t xml:space="preserve">  (Annahme: k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 k</t>
    </r>
    <r>
      <rPr>
        <vertAlign val="subscript"/>
        <sz val="14"/>
        <rFont val="Arial"/>
        <family val="2"/>
      </rPr>
      <t>pmax</t>
    </r>
    <r>
      <rPr>
        <sz val="14"/>
        <rFont val="Arial"/>
        <family val="2"/>
      </rPr>
      <t>)</t>
    </r>
  </si>
  <si>
    <r>
      <t>W</t>
    </r>
    <r>
      <rPr>
        <vertAlign val="subscript"/>
        <sz val="14"/>
        <rFont val="Arial"/>
        <family val="2"/>
      </rPr>
      <t xml:space="preserve">LB </t>
    </r>
    <r>
      <rPr>
        <sz val="14"/>
        <rFont val="Arial"/>
        <family val="2"/>
      </rPr>
      <t>=</t>
    </r>
  </si>
  <si>
    <t>Lichtbogenschutzklassen der Kleidung 
(gemäß Box-Test-Parameter)</t>
  </si>
  <si>
    <r>
      <t>k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</t>
    </r>
  </si>
  <si>
    <r>
      <t>W</t>
    </r>
    <r>
      <rPr>
        <vertAlign val="subscript"/>
        <sz val="14"/>
        <rFont val="Arial"/>
        <family val="2"/>
      </rPr>
      <t>LBS</t>
    </r>
    <r>
      <rPr>
        <sz val="14"/>
        <rFont val="Arial"/>
        <family val="2"/>
      </rPr>
      <t xml:space="preserve"> = k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* (a/300 mm)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* W</t>
    </r>
    <r>
      <rPr>
        <vertAlign val="subscript"/>
        <sz val="14"/>
        <rFont val="Arial"/>
        <family val="2"/>
      </rPr>
      <t>LBP</t>
    </r>
  </si>
  <si>
    <t>Verhältnis</t>
  </si>
  <si>
    <r>
      <t>Verhältnis 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</t>
    </r>
    <r>
      <rPr>
        <sz val="14"/>
        <rFont val="Arial"/>
        <family val="2"/>
      </rPr>
      <t xml:space="preserve"> für Klasse 2</t>
    </r>
  </si>
  <si>
    <r>
      <t>Verhältnis 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</t>
    </r>
    <r>
      <rPr>
        <sz val="14"/>
        <rFont val="Arial"/>
        <family val="2"/>
      </rPr>
      <t xml:space="preserve"> für Klasse 1</t>
    </r>
  </si>
  <si>
    <r>
      <t>U</t>
    </r>
    <r>
      <rPr>
        <vertAlign val="subscript"/>
        <sz val="8"/>
        <rFont val="Arial"/>
        <family val="2"/>
      </rPr>
      <t>Nn</t>
    </r>
  </si>
  <si>
    <t>Anlagengeometrie</t>
  </si>
  <si>
    <t>Kurzschlußstromberechnung</t>
  </si>
  <si>
    <r>
      <t>I</t>
    </r>
    <r>
      <rPr>
        <vertAlign val="superscript"/>
        <sz val="8"/>
        <rFont val="Arial"/>
        <family val="2"/>
      </rPr>
      <t>"</t>
    </r>
    <r>
      <rPr>
        <vertAlign val="subscript"/>
        <sz val="8"/>
        <rFont val="Arial"/>
        <family val="2"/>
      </rPr>
      <t>k3p max</t>
    </r>
  </si>
  <si>
    <r>
      <t>I</t>
    </r>
    <r>
      <rPr>
        <vertAlign val="superscript"/>
        <sz val="8"/>
        <rFont val="Arial"/>
        <family val="2"/>
      </rPr>
      <t>"</t>
    </r>
    <r>
      <rPr>
        <vertAlign val="subscript"/>
        <sz val="8"/>
        <rFont val="Arial"/>
        <family val="2"/>
      </rPr>
      <t>k3p min</t>
    </r>
  </si>
  <si>
    <t>Strombegrenzung</t>
  </si>
  <si>
    <r>
      <t>k</t>
    </r>
    <r>
      <rPr>
        <vertAlign val="subscript"/>
        <sz val="8"/>
        <rFont val="Arial"/>
        <family val="2"/>
      </rPr>
      <t>B</t>
    </r>
  </si>
  <si>
    <r>
      <t>I</t>
    </r>
    <r>
      <rPr>
        <vertAlign val="subscript"/>
        <sz val="8"/>
        <rFont val="Arial"/>
        <family val="2"/>
      </rPr>
      <t>kLB</t>
    </r>
    <r>
      <rPr>
        <sz val="8"/>
        <rFont val="Arial"/>
        <family val="2"/>
      </rPr>
      <t xml:space="preserve"> = k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* I"</t>
    </r>
    <r>
      <rPr>
        <vertAlign val="subscript"/>
        <sz val="8"/>
        <rFont val="Arial"/>
        <family val="2"/>
      </rPr>
      <t>k3p</t>
    </r>
    <r>
      <rPr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>min</t>
    </r>
    <r>
      <rPr>
        <sz val="8"/>
        <rFont val="Arial"/>
        <family val="2"/>
      </rPr>
      <t xml:space="preserve"> </t>
    </r>
  </si>
  <si>
    <r>
      <t>I</t>
    </r>
    <r>
      <rPr>
        <vertAlign val="subscript"/>
        <sz val="8"/>
        <rFont val="Arial"/>
        <family val="2"/>
      </rPr>
      <t xml:space="preserve">kLB </t>
    </r>
    <r>
      <rPr>
        <sz val="8"/>
        <rFont val="Arial"/>
        <family val="2"/>
      </rPr>
      <t>=</t>
    </r>
  </si>
  <si>
    <t>Abschaltzeit der Überstromschutzeinrichtung
(Einstellwert des Leistungsschalter / Abschaltzeit aus der Sicherungskennlinie)</t>
  </si>
  <si>
    <r>
      <t>t</t>
    </r>
    <r>
      <rPr>
        <vertAlign val="subscript"/>
        <sz val="8"/>
        <rFont val="Arial"/>
        <family val="2"/>
      </rPr>
      <t>k</t>
    </r>
  </si>
  <si>
    <t>Kurzschlussleistung</t>
  </si>
  <si>
    <r>
      <t>S</t>
    </r>
    <r>
      <rPr>
        <vertAlign val="superscript"/>
        <sz val="8"/>
        <rFont val="Arial"/>
        <family val="2"/>
      </rPr>
      <t>"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 xml:space="preserve"> = √3 * U</t>
    </r>
    <r>
      <rPr>
        <vertAlign val="subscript"/>
        <sz val="8"/>
        <rFont val="Arial"/>
        <family val="2"/>
      </rPr>
      <t>Nn</t>
    </r>
    <r>
      <rPr>
        <sz val="8"/>
        <rFont val="Arial"/>
        <family val="2"/>
      </rPr>
      <t xml:space="preserve"> * I</t>
    </r>
    <r>
      <rPr>
        <vertAlign val="superscript"/>
        <sz val="8"/>
        <rFont val="Arial"/>
        <family val="2"/>
      </rPr>
      <t>"</t>
    </r>
    <r>
      <rPr>
        <vertAlign val="subscript"/>
        <sz val="8"/>
        <rFont val="Arial"/>
        <family val="2"/>
      </rPr>
      <t>k3p max</t>
    </r>
    <r>
      <rPr>
        <sz val="8"/>
        <rFont val="Arial"/>
        <family val="2"/>
      </rPr>
      <t xml:space="preserve"> </t>
    </r>
  </si>
  <si>
    <r>
      <t>S"</t>
    </r>
    <r>
      <rPr>
        <vertAlign val="subscript"/>
        <sz val="8"/>
        <rFont val="Arial"/>
        <family val="2"/>
      </rPr>
      <t xml:space="preserve">k </t>
    </r>
    <r>
      <rPr>
        <sz val="8"/>
        <rFont val="Arial"/>
        <family val="2"/>
      </rPr>
      <t>=</t>
    </r>
  </si>
  <si>
    <t>Bezogene LB-Leistung</t>
  </si>
  <si>
    <r>
      <t>k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 xml:space="preserve"> = 0,29 / (R/X)</t>
    </r>
    <r>
      <rPr>
        <vertAlign val="superscript"/>
        <sz val="8"/>
        <rFont val="Arial"/>
        <family val="2"/>
      </rPr>
      <t>0,17</t>
    </r>
    <r>
      <rPr>
        <sz val="8"/>
        <rFont val="Arial"/>
        <family val="2"/>
      </rPr>
      <t xml:space="preserve"> </t>
    </r>
  </si>
  <si>
    <r>
      <t>k</t>
    </r>
    <r>
      <rPr>
        <vertAlign val="subscript"/>
        <sz val="8"/>
        <rFont val="Arial"/>
        <family val="2"/>
      </rPr>
      <t xml:space="preserve">p </t>
    </r>
    <r>
      <rPr>
        <sz val="8"/>
        <rFont val="Arial"/>
        <family val="2"/>
      </rPr>
      <t>=</t>
    </r>
  </si>
  <si>
    <r>
      <t>P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= k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 xml:space="preserve"> * S"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 xml:space="preserve"> </t>
    </r>
  </si>
  <si>
    <r>
      <t>P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</si>
  <si>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= k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 xml:space="preserve"> * S</t>
    </r>
    <r>
      <rPr>
        <vertAlign val="superscript"/>
        <sz val="8"/>
        <rFont val="Arial"/>
        <family val="2"/>
      </rPr>
      <t>"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 xml:space="preserve"> * t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 xml:space="preserve">  (Annahme: k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 xml:space="preserve"> = k</t>
    </r>
    <r>
      <rPr>
        <vertAlign val="subscript"/>
        <sz val="8"/>
        <rFont val="Arial"/>
        <family val="2"/>
      </rPr>
      <t>pmax</t>
    </r>
    <r>
      <rPr>
        <sz val="8"/>
        <rFont val="Arial"/>
        <family val="2"/>
      </rPr>
      <t>)</t>
    </r>
  </si>
  <si>
    <r>
      <t>W</t>
    </r>
    <r>
      <rPr>
        <vertAlign val="subscript"/>
        <sz val="8"/>
        <rFont val="Arial"/>
        <family val="2"/>
      </rPr>
      <t xml:space="preserve">LB </t>
    </r>
    <r>
      <rPr>
        <sz val="8"/>
        <rFont val="Arial"/>
        <family val="2"/>
      </rPr>
      <t>=</t>
    </r>
  </si>
  <si>
    <t>Arbeitsabstand</t>
  </si>
  <si>
    <t>PSA Normprüfpegel</t>
  </si>
  <si>
    <r>
      <t>k</t>
    </r>
    <r>
      <rPr>
        <vertAlign val="subscript"/>
        <sz val="8"/>
        <rFont val="Arial"/>
        <family val="2"/>
      </rPr>
      <t>T</t>
    </r>
    <r>
      <rPr>
        <sz val="8"/>
        <rFont val="Arial"/>
        <family val="2"/>
      </rPr>
      <t xml:space="preserve"> </t>
    </r>
  </si>
  <si>
    <t>Schutzpegel der Kleidung am Lichtbogenort 
(Hochrechnung der Boxtestparameter auf 
den Lichtbogenort)</t>
  </si>
  <si>
    <t>Vergleich</t>
  </si>
  <si>
    <t>Begründung zum Verhältnis R/X:</t>
  </si>
  <si>
    <t>Begründung zum Strombegrenzungsfaktor:</t>
  </si>
  <si>
    <t>Begründung zum Transmissionsfaktor:</t>
  </si>
  <si>
    <t>Eingabe</t>
  </si>
  <si>
    <t>Koeffizienten</t>
  </si>
  <si>
    <t>Up in V:</t>
  </si>
  <si>
    <t>Rges in Ohm:</t>
  </si>
  <si>
    <t>A:</t>
  </si>
  <si>
    <t>Ik in A:</t>
  </si>
  <si>
    <t>Ilb in A:</t>
  </si>
  <si>
    <t>B:</t>
  </si>
  <si>
    <t>d in mm:</t>
  </si>
  <si>
    <t>C1:</t>
  </si>
  <si>
    <t>tges in ms:</t>
  </si>
  <si>
    <t>a in m:</t>
  </si>
  <si>
    <t>Schritt i</t>
  </si>
  <si>
    <t>IkLB</t>
  </si>
  <si>
    <t>ULB</t>
  </si>
  <si>
    <t>Differenz I</t>
  </si>
  <si>
    <t>Differenz U</t>
  </si>
  <si>
    <t>Konvergenz I</t>
  </si>
  <si>
    <t>Konvergenz U</t>
  </si>
  <si>
    <t>/</t>
  </si>
  <si>
    <t>AC</t>
  </si>
  <si>
    <t>Eintrittswahrschein-lichkeit einer Verletzung</t>
  </si>
  <si>
    <r>
      <t>W</t>
    </r>
    <r>
      <rPr>
        <vertAlign val="subscript"/>
        <sz val="14"/>
        <rFont val="Arial"/>
        <family val="2"/>
      </rPr>
      <t>LBS_APC2</t>
    </r>
    <r>
      <rPr>
        <sz val="14"/>
        <rFont val="Arial"/>
        <family val="2"/>
      </rPr>
      <t xml:space="preserve"> =</t>
    </r>
  </si>
  <si>
    <r>
      <t>W</t>
    </r>
    <r>
      <rPr>
        <vertAlign val="subscript"/>
        <sz val="14"/>
        <rFont val="Arial"/>
        <family val="2"/>
      </rPr>
      <t>LBS_APC1</t>
    </r>
    <r>
      <rPr>
        <sz val="14"/>
        <rFont val="Arial"/>
        <family val="2"/>
      </rPr>
      <t xml:space="preserve"> =</t>
    </r>
  </si>
  <si>
    <r>
      <t>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LBS_APC2</t>
    </r>
  </si>
  <si>
    <r>
      <t>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LBS_APC1</t>
    </r>
  </si>
  <si>
    <r>
      <t>t</t>
    </r>
    <r>
      <rPr>
        <vertAlign val="subscript"/>
        <sz val="14"/>
        <rFont val="Arial"/>
        <family val="2"/>
      </rPr>
      <t>k_APC2</t>
    </r>
  </si>
  <si>
    <r>
      <t>t</t>
    </r>
    <r>
      <rPr>
        <vertAlign val="subscript"/>
        <sz val="14"/>
        <rFont val="Arial"/>
        <family val="2"/>
      </rPr>
      <t>k_APC1</t>
    </r>
  </si>
  <si>
    <r>
      <t>a_</t>
    </r>
    <r>
      <rPr>
        <vertAlign val="subscript"/>
        <sz val="14"/>
        <rFont val="Arial"/>
        <family val="2"/>
      </rPr>
      <t>APC2</t>
    </r>
  </si>
  <si>
    <r>
      <t>a_</t>
    </r>
    <r>
      <rPr>
        <vertAlign val="subscript"/>
        <sz val="14"/>
        <rFont val="Arial"/>
        <family val="2"/>
      </rPr>
      <t>APC1</t>
    </r>
  </si>
  <si>
    <r>
      <t>W</t>
    </r>
    <r>
      <rPr>
        <vertAlign val="subscript"/>
        <sz val="14"/>
        <rFont val="Arial"/>
        <family val="2"/>
      </rPr>
      <t>LBP_APC2</t>
    </r>
  </si>
  <si>
    <r>
      <t>W</t>
    </r>
    <r>
      <rPr>
        <vertAlign val="subscript"/>
        <sz val="14"/>
        <rFont val="Arial"/>
        <family val="2"/>
      </rPr>
      <t>LBP_APC1</t>
    </r>
  </si>
  <si>
    <t>APC1</t>
  </si>
  <si>
    <t>APC2</t>
  </si>
  <si>
    <r>
      <t>W</t>
    </r>
    <r>
      <rPr>
        <vertAlign val="subscript"/>
        <sz val="8"/>
        <rFont val="Arial"/>
        <family val="2"/>
      </rPr>
      <t>LBP_APC2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</si>
  <si>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LBP_APC1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</si>
  <si>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LBS_APC2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</si>
  <si>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LBS_APC1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</si>
  <si>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&lt; W</t>
    </r>
    <r>
      <rPr>
        <vertAlign val="subscript"/>
        <sz val="8"/>
        <rFont val="Arial"/>
        <family val="2"/>
      </rPr>
      <t>LBS_APC2</t>
    </r>
  </si>
  <si>
    <r>
      <t>W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&lt; W</t>
    </r>
    <r>
      <rPr>
        <vertAlign val="subscript"/>
        <sz val="8"/>
        <rFont val="Arial"/>
        <family val="2"/>
      </rPr>
      <t>LBS_APC1</t>
    </r>
  </si>
  <si>
    <t>Ergebnis Rechnung:</t>
  </si>
  <si>
    <t>Ergebnis Risikobwertung:</t>
  </si>
  <si>
    <r>
      <t xml:space="preserve">Verletzungs-schwere
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LB</t>
    </r>
    <r>
      <rPr>
        <b/>
        <sz val="12"/>
        <color rgb="FF00B050"/>
        <rFont val="Calibri"/>
        <family val="2"/>
        <scheme val="minor"/>
      </rPr>
      <t xml:space="preserve"> / 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LBS</t>
    </r>
  </si>
  <si>
    <t>zurück AC</t>
  </si>
  <si>
    <t>(Abschnitt 4.2.3)</t>
  </si>
  <si>
    <t>(Abschnitt 4.2.2)</t>
  </si>
  <si>
    <t>Rechnung AC</t>
  </si>
  <si>
    <t xml:space="preserve"> -</t>
  </si>
  <si>
    <t>Bitte wählen Sie zu Beginn die angestrebte Klasse aus</t>
  </si>
  <si>
    <r>
      <t xml:space="preserve">Lichtbogenentstehungsort a:
</t>
    </r>
    <r>
      <rPr>
        <sz val="8"/>
        <color rgb="FF0000FF"/>
        <rFont val="Arial"/>
        <family val="2"/>
      </rPr>
      <t>(mind. 300 mm)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</si>
</sst>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General\ &quot;...&quot;"/>
    <numFmt numFmtId="165" formatCode="0.0"/>
    <numFmt numFmtId="166" formatCode="0.000"/>
    <numFmt numFmtId="167" formatCode="0.0\ &quot;V&quot;"/>
    <numFmt numFmtId="168" formatCode="0\ &quot;mm&quot;"/>
    <numFmt numFmtId="169" formatCode="0.0\ &quot;kA&quot;"/>
    <numFmt numFmtId="170" formatCode="0.000\ &quot;s&quot;"/>
    <numFmt numFmtId="171" formatCode="0.0\ &quot;MVA&quot;"/>
    <numFmt numFmtId="172" formatCode="0.0\ &quot;MW&quot;"/>
    <numFmt numFmtId="173" formatCode="0.0\ &quot;kJ&quot;"/>
    <numFmt numFmtId="174" formatCode="0.00\ &quot;kA&quot;"/>
    <numFmt numFmtId="175" formatCode="0.00\ &quot;MVA&quot;"/>
    <numFmt numFmtId="176" formatCode="0.00\ &quot;MW&quot;"/>
    <numFmt numFmtId="177" formatCode="0.00\ &quot;kJ&quot;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Symbol"/>
      <family val="1"/>
      <charset val="2"/>
    </font>
    <font>
      <sz val="7"/>
      <name val="Times New Roman"/>
      <family val="1"/>
    </font>
    <font>
      <b/>
      <sz val="11"/>
      <color rgb="FF0070C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vertAlign val="subscript"/>
      <sz val="8"/>
      <name val="Arial"/>
      <family val="2"/>
    </font>
    <font>
      <sz val="18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vertAlign val="superscript"/>
      <sz val="14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vertAlign val="subscript"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 diagonalDown="1">
      <left style="thick">
        <color auto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3" fillId="0" borderId="0"/>
    <xf numFmtId="0" fontId="24" fillId="0" borderId="0"/>
  </cellStyleXfs>
  <cellXfs count="337">
    <xf numFmtId="0" fontId="0" fillId="0" borderId="0" xfId="0"/>
    <xf numFmtId="0" fontId="6" fillId="0" borderId="0" xfId="0" applyFont="1" applyAlignment="1">
      <alignment vertical="center"/>
    </xf>
    <xf numFmtId="0" fontId="9" fillId="0" borderId="0" xfId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Protection="1"/>
    <xf numFmtId="0" fontId="3" fillId="0" borderId="0" xfId="0" applyFont="1" applyProtection="1"/>
    <xf numFmtId="0" fontId="3" fillId="2" borderId="0" xfId="0" applyFont="1" applyFill="1" applyProtection="1"/>
    <xf numFmtId="0" fontId="3" fillId="0" borderId="0" xfId="0" applyFont="1" applyFill="1" applyProtection="1"/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</xf>
    <xf numFmtId="0" fontId="0" fillId="2" borderId="0" xfId="0" applyFont="1" applyFill="1" applyAlignment="1"/>
    <xf numFmtId="0" fontId="10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>
      <alignment horizontal="left" vertical="center" inden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23" fillId="2" borderId="1" xfId="0" applyFont="1" applyFill="1" applyBorder="1" applyAlignment="1" applyProtection="1">
      <alignment horizontal="center" vertical="center" wrapText="1"/>
      <protection hidden="1"/>
    </xf>
    <xf numFmtId="0" fontId="23" fillId="4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2"/>
    <xf numFmtId="0" fontId="30" fillId="0" borderId="31" xfId="2" applyFont="1" applyFill="1" applyBorder="1" applyAlignment="1">
      <alignment horizontal="center" vertical="center"/>
    </xf>
    <xf numFmtId="0" fontId="30" fillId="0" borderId="21" xfId="2" applyFont="1" applyFill="1" applyBorder="1" applyAlignment="1">
      <alignment vertical="center"/>
    </xf>
    <xf numFmtId="0" fontId="30" fillId="0" borderId="13" xfId="2" applyFont="1" applyFill="1" applyBorder="1" applyAlignment="1">
      <alignment vertical="center"/>
    </xf>
    <xf numFmtId="166" fontId="30" fillId="0" borderId="13" xfId="2" applyNumberFormat="1" applyFont="1" applyFill="1" applyBorder="1" applyAlignment="1">
      <alignment vertical="center"/>
    </xf>
    <xf numFmtId="0" fontId="30" fillId="0" borderId="24" xfId="2" applyFont="1" applyFill="1" applyBorder="1" applyAlignment="1">
      <alignment vertical="center"/>
    </xf>
    <xf numFmtId="0" fontId="25" fillId="0" borderId="51" xfId="2" applyFont="1" applyFill="1" applyBorder="1" applyAlignment="1">
      <alignment horizontal="center" vertical="center"/>
    </xf>
    <xf numFmtId="0" fontId="30" fillId="0" borderId="29" xfId="2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1" fontId="38" fillId="0" borderId="0" xfId="3" applyNumberFormat="1" applyFont="1" applyAlignment="1"/>
    <xf numFmtId="2" fontId="38" fillId="0" borderId="0" xfId="3" applyNumberFormat="1" applyFont="1" applyAlignment="1"/>
    <xf numFmtId="0" fontId="38" fillId="0" borderId="0" xfId="3" applyFont="1" applyAlignment="1">
      <alignment vertical="center"/>
    </xf>
    <xf numFmtId="0" fontId="6" fillId="0" borderId="0" xfId="2" applyFont="1"/>
    <xf numFmtId="0" fontId="25" fillId="7" borderId="0" xfId="2" applyFont="1" applyFill="1" applyBorder="1" applyProtection="1">
      <protection locked="0" hidden="1"/>
    </xf>
    <xf numFmtId="2" fontId="25" fillId="7" borderId="0" xfId="2" applyNumberFormat="1" applyFont="1" applyFill="1" applyBorder="1" applyProtection="1">
      <protection locked="0" hidden="1"/>
    </xf>
    <xf numFmtId="165" fontId="25" fillId="7" borderId="0" xfId="2" applyNumberFormat="1" applyFont="1" applyFill="1" applyBorder="1" applyProtection="1">
      <protection locked="0" hidden="1"/>
    </xf>
    <xf numFmtId="166" fontId="25" fillId="7" borderId="0" xfId="2" applyNumberFormat="1" applyFont="1" applyFill="1" applyBorder="1" applyProtection="1">
      <protection locked="0"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165" fontId="15" fillId="0" borderId="8" xfId="0" applyNumberFormat="1" applyFont="1" applyFill="1" applyBorder="1" applyAlignment="1" applyProtection="1">
      <alignment horizontal="center" vertical="center"/>
      <protection hidden="1"/>
    </xf>
    <xf numFmtId="0" fontId="25" fillId="10" borderId="0" xfId="2" applyFont="1" applyFill="1" applyBorder="1" applyProtection="1">
      <protection hidden="1"/>
    </xf>
    <xf numFmtId="0" fontId="13" fillId="10" borderId="0" xfId="2" applyFill="1"/>
    <xf numFmtId="0" fontId="13" fillId="10" borderId="0" xfId="2" applyFill="1" applyBorder="1"/>
    <xf numFmtId="0" fontId="30" fillId="10" borderId="0" xfId="2" applyFont="1" applyFill="1" applyBorder="1"/>
    <xf numFmtId="0" fontId="30" fillId="10" borderId="0" xfId="2" applyFont="1" applyFill="1" applyBorder="1" applyAlignment="1">
      <alignment horizontal="center" vertical="center"/>
    </xf>
    <xf numFmtId="168" fontId="30" fillId="10" borderId="0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0" fontId="29" fillId="0" borderId="12" xfId="2" applyFont="1" applyFill="1" applyBorder="1" applyAlignment="1">
      <alignment vertical="center"/>
    </xf>
    <xf numFmtId="0" fontId="30" fillId="0" borderId="0" xfId="2" applyFont="1" applyFill="1" applyBorder="1" applyAlignment="1">
      <alignment horizontal="left" vertical="center"/>
    </xf>
    <xf numFmtId="0" fontId="30" fillId="0" borderId="14" xfId="2" applyFont="1" applyFill="1" applyBorder="1" applyAlignment="1">
      <alignment horizontal="left" vertical="center"/>
    </xf>
    <xf numFmtId="0" fontId="30" fillId="0" borderId="15" xfId="2" applyFont="1" applyFill="1" applyBorder="1" applyAlignment="1">
      <alignment horizontal="center" vertical="center"/>
    </xf>
    <xf numFmtId="167" fontId="30" fillId="0" borderId="16" xfId="2" applyNumberFormat="1" applyFont="1" applyFill="1" applyBorder="1" applyAlignment="1">
      <alignment horizontal="center" vertical="center"/>
    </xf>
    <xf numFmtId="0" fontId="30" fillId="0" borderId="13" xfId="2" applyFont="1" applyFill="1" applyBorder="1" applyAlignment="1">
      <alignment horizontal="left" vertical="center"/>
    </xf>
    <xf numFmtId="0" fontId="30" fillId="0" borderId="17" xfId="2" applyFont="1" applyFill="1" applyBorder="1" applyAlignment="1">
      <alignment horizontal="left" vertical="center"/>
    </xf>
    <xf numFmtId="0" fontId="30" fillId="0" borderId="18" xfId="2" applyFont="1" applyFill="1" applyBorder="1" applyAlignment="1">
      <alignment horizontal="center" vertical="center"/>
    </xf>
    <xf numFmtId="168" fontId="30" fillId="0" borderId="19" xfId="2" applyNumberFormat="1" applyFont="1" applyFill="1" applyBorder="1" applyAlignment="1">
      <alignment horizontal="center" vertical="center"/>
    </xf>
    <xf numFmtId="0" fontId="30" fillId="0" borderId="6" xfId="2" applyFont="1" applyFill="1" applyBorder="1" applyAlignment="1">
      <alignment horizontal="center" vertical="center"/>
    </xf>
    <xf numFmtId="169" fontId="30" fillId="0" borderId="19" xfId="2" applyNumberFormat="1" applyFont="1" applyFill="1" applyBorder="1" applyAlignment="1">
      <alignment horizontal="center" vertical="center"/>
    </xf>
    <xf numFmtId="0" fontId="30" fillId="0" borderId="8" xfId="2" applyFont="1" applyFill="1" applyBorder="1" applyAlignment="1">
      <alignment horizontal="center" vertical="center"/>
    </xf>
    <xf numFmtId="165" fontId="30" fillId="0" borderId="20" xfId="2" applyNumberFormat="1" applyFont="1" applyFill="1" applyBorder="1" applyAlignment="1">
      <alignment horizontal="center" vertical="center"/>
    </xf>
    <xf numFmtId="166" fontId="30" fillId="0" borderId="16" xfId="2" applyNumberFormat="1" applyFont="1" applyFill="1" applyBorder="1" applyAlignment="1">
      <alignment horizontal="center" vertical="center"/>
    </xf>
    <xf numFmtId="0" fontId="30" fillId="0" borderId="39" xfId="2" applyFont="1" applyFill="1" applyBorder="1" applyAlignment="1">
      <alignment horizontal="center" vertical="center"/>
    </xf>
    <xf numFmtId="174" fontId="30" fillId="0" borderId="23" xfId="2" applyNumberFormat="1" applyFont="1" applyFill="1" applyBorder="1" applyAlignment="1">
      <alignment horizontal="center" vertical="center"/>
    </xf>
    <xf numFmtId="0" fontId="30" fillId="0" borderId="24" xfId="2" applyFont="1" applyFill="1" applyBorder="1" applyAlignment="1">
      <alignment horizontal="left" vertical="center"/>
    </xf>
    <xf numFmtId="0" fontId="30" fillId="0" borderId="27" xfId="2" applyFont="1" applyFill="1" applyBorder="1" applyAlignment="1">
      <alignment horizontal="center" vertical="center"/>
    </xf>
    <xf numFmtId="170" fontId="30" fillId="0" borderId="28" xfId="2" applyNumberFormat="1" applyFont="1" applyFill="1" applyBorder="1" applyAlignment="1">
      <alignment horizontal="center" vertical="center"/>
    </xf>
    <xf numFmtId="171" fontId="30" fillId="0" borderId="30" xfId="2" applyNumberFormat="1" applyFont="1" applyFill="1" applyBorder="1" applyAlignment="1">
      <alignment horizontal="center" vertical="center"/>
    </xf>
    <xf numFmtId="0" fontId="30" fillId="0" borderId="9" xfId="2" applyFont="1" applyFill="1" applyBorder="1" applyAlignment="1">
      <alignment horizontal="left" vertical="center"/>
    </xf>
    <xf numFmtId="2" fontId="30" fillId="0" borderId="28" xfId="2" applyNumberFormat="1" applyFont="1" applyFill="1" applyBorder="1" applyAlignment="1">
      <alignment horizontal="center" vertical="center"/>
    </xf>
    <xf numFmtId="172" fontId="30" fillId="0" borderId="30" xfId="2" applyNumberFormat="1" applyFont="1" applyFill="1" applyBorder="1" applyAlignment="1">
      <alignment horizontal="center" vertical="center"/>
    </xf>
    <xf numFmtId="0" fontId="30" fillId="0" borderId="32" xfId="2" applyFont="1" applyFill="1" applyBorder="1" applyAlignment="1">
      <alignment horizontal="center" vertical="center"/>
    </xf>
    <xf numFmtId="173" fontId="30" fillId="0" borderId="33" xfId="2" applyNumberFormat="1" applyFont="1" applyFill="1" applyBorder="1" applyAlignment="1">
      <alignment horizontal="center" vertical="center"/>
    </xf>
    <xf numFmtId="0" fontId="30" fillId="0" borderId="22" xfId="2" applyFont="1" applyFill="1" applyBorder="1" applyAlignment="1">
      <alignment horizontal="left" vertical="center"/>
    </xf>
    <xf numFmtId="0" fontId="30" fillId="0" borderId="38" xfId="2" applyFont="1" applyFill="1" applyBorder="1" applyAlignment="1">
      <alignment horizontal="center" vertical="center"/>
    </xf>
    <xf numFmtId="173" fontId="30" fillId="0" borderId="19" xfId="2" applyNumberFormat="1" applyFont="1" applyFill="1" applyBorder="1" applyAlignment="1">
      <alignment horizontal="center" vertical="center"/>
    </xf>
    <xf numFmtId="0" fontId="30" fillId="0" borderId="25" xfId="2" applyFont="1" applyFill="1" applyBorder="1" applyAlignment="1">
      <alignment horizontal="left" vertical="center"/>
    </xf>
    <xf numFmtId="0" fontId="30" fillId="0" borderId="26" xfId="2" applyFont="1" applyFill="1" applyBorder="1" applyAlignment="1">
      <alignment horizontal="left" vertical="center"/>
    </xf>
    <xf numFmtId="0" fontId="13" fillId="0" borderId="0" xfId="2" applyFill="1" applyBorder="1" applyAlignment="1">
      <alignment vertical="center"/>
    </xf>
    <xf numFmtId="0" fontId="30" fillId="0" borderId="34" xfId="2" applyFont="1" applyFill="1" applyBorder="1" applyAlignment="1">
      <alignment horizontal="center" vertical="center"/>
    </xf>
    <xf numFmtId="165" fontId="30" fillId="0" borderId="16" xfId="2" applyNumberFormat="1" applyFont="1" applyFill="1" applyBorder="1" applyAlignment="1">
      <alignment horizontal="center" vertical="center"/>
    </xf>
    <xf numFmtId="0" fontId="13" fillId="0" borderId="26" xfId="2" applyFill="1" applyBorder="1" applyAlignment="1">
      <alignment vertical="center"/>
    </xf>
    <xf numFmtId="168" fontId="30" fillId="0" borderId="33" xfId="2" applyNumberFormat="1" applyFont="1" applyFill="1" applyBorder="1" applyAlignment="1">
      <alignment horizontal="center" vertical="center"/>
    </xf>
    <xf numFmtId="173" fontId="30" fillId="0" borderId="16" xfId="2" applyNumberFormat="1" applyFont="1" applyFill="1" applyBorder="1" applyAlignment="1">
      <alignment horizontal="center" vertical="center"/>
    </xf>
    <xf numFmtId="0" fontId="30" fillId="0" borderId="25" xfId="2" applyFont="1" applyFill="1" applyBorder="1" applyAlignment="1">
      <alignment vertical="center" wrapText="1"/>
    </xf>
    <xf numFmtId="0" fontId="30" fillId="0" borderId="35" xfId="2" applyFont="1" applyFill="1" applyBorder="1" applyAlignment="1">
      <alignment horizontal="center" vertical="center"/>
    </xf>
    <xf numFmtId="173" fontId="30" fillId="0" borderId="36" xfId="2" applyNumberFormat="1" applyFont="1" applyFill="1" applyBorder="1" applyAlignment="1">
      <alignment horizontal="center" vertical="center"/>
    </xf>
    <xf numFmtId="0" fontId="13" fillId="0" borderId="21" xfId="2" applyFill="1" applyBorder="1"/>
    <xf numFmtId="0" fontId="13" fillId="0" borderId="22" xfId="2" applyFill="1" applyBorder="1"/>
    <xf numFmtId="0" fontId="30" fillId="0" borderId="22" xfId="2" applyFont="1" applyFill="1" applyBorder="1"/>
    <xf numFmtId="170" fontId="30" fillId="0" borderId="40" xfId="2" applyNumberFormat="1" applyFont="1" applyFill="1" applyBorder="1" applyAlignment="1">
      <alignment horizontal="center" vertical="center"/>
    </xf>
    <xf numFmtId="0" fontId="13" fillId="0" borderId="13" xfId="2" applyFill="1" applyBorder="1"/>
    <xf numFmtId="0" fontId="13" fillId="0" borderId="0" xfId="2" applyFill="1" applyBorder="1"/>
    <xf numFmtId="0" fontId="30" fillId="0" borderId="0" xfId="2" applyFont="1" applyFill="1" applyBorder="1"/>
    <xf numFmtId="0" fontId="30" fillId="0" borderId="39" xfId="2" applyFont="1" applyFill="1" applyBorder="1" applyAlignment="1">
      <alignment vertical="center"/>
    </xf>
    <xf numFmtId="0" fontId="30" fillId="0" borderId="41" xfId="2" applyFont="1" applyFill="1" applyBorder="1" applyAlignment="1">
      <alignment vertical="center"/>
    </xf>
    <xf numFmtId="170" fontId="30" fillId="0" borderId="41" xfId="2" applyNumberFormat="1" applyFont="1" applyFill="1" applyBorder="1" applyAlignment="1">
      <alignment horizontal="center" vertical="center"/>
    </xf>
    <xf numFmtId="168" fontId="30" fillId="0" borderId="41" xfId="2" applyNumberFormat="1" applyFont="1" applyFill="1" applyBorder="1" applyAlignment="1">
      <alignment horizontal="center" vertical="center"/>
    </xf>
    <xf numFmtId="0" fontId="13" fillId="0" borderId="24" xfId="2" applyFill="1" applyBorder="1"/>
    <xf numFmtId="0" fontId="13" fillId="0" borderId="25" xfId="2" applyFill="1" applyBorder="1"/>
    <xf numFmtId="0" fontId="30" fillId="0" borderId="25" xfId="2" applyFont="1" applyFill="1" applyBorder="1"/>
    <xf numFmtId="168" fontId="30" fillId="0" borderId="42" xfId="2" applyNumberFormat="1" applyFont="1" applyFill="1" applyBorder="1" applyAlignment="1">
      <alignment horizontal="center" vertical="center"/>
    </xf>
    <xf numFmtId="0" fontId="30" fillId="0" borderId="21" xfId="2" applyFont="1" applyFill="1" applyBorder="1"/>
    <xf numFmtId="2" fontId="30" fillId="0" borderId="16" xfId="2" applyNumberFormat="1" applyFont="1" applyFill="1" applyBorder="1" applyAlignment="1">
      <alignment horizontal="center" vertical="center"/>
    </xf>
    <xf numFmtId="0" fontId="30" fillId="0" borderId="13" xfId="2" applyFont="1" applyFill="1" applyBorder="1"/>
    <xf numFmtId="2" fontId="30" fillId="0" borderId="23" xfId="2" applyNumberFormat="1" applyFont="1" applyFill="1" applyBorder="1" applyAlignment="1">
      <alignment horizontal="center" vertical="center"/>
    </xf>
    <xf numFmtId="2" fontId="30" fillId="0" borderId="33" xfId="2" applyNumberFormat="1" applyFont="1" applyFill="1" applyBorder="1" applyAlignment="1">
      <alignment horizontal="center" vertical="center"/>
    </xf>
    <xf numFmtId="0" fontId="30" fillId="0" borderId="22" xfId="2" applyFont="1" applyFill="1" applyBorder="1" applyAlignment="1">
      <alignment vertical="center"/>
    </xf>
    <xf numFmtId="0" fontId="13" fillId="0" borderId="14" xfId="2" applyFill="1" applyBorder="1"/>
    <xf numFmtId="0" fontId="30" fillId="0" borderId="0" xfId="2" applyFont="1" applyFill="1" applyBorder="1" applyAlignment="1">
      <alignment vertical="center"/>
    </xf>
    <xf numFmtId="0" fontId="13" fillId="0" borderId="17" xfId="2" applyFill="1" applyBorder="1"/>
    <xf numFmtId="0" fontId="30" fillId="0" borderId="25" xfId="2" applyFont="1" applyFill="1" applyBorder="1" applyAlignment="1">
      <alignment vertical="center"/>
    </xf>
    <xf numFmtId="0" fontId="13" fillId="0" borderId="26" xfId="2" applyFill="1" applyBorder="1"/>
    <xf numFmtId="0" fontId="2" fillId="0" borderId="53" xfId="0" applyFont="1" applyBorder="1" applyAlignment="1" applyProtection="1">
      <alignment horizontal="left"/>
      <protection hidden="1"/>
    </xf>
    <xf numFmtId="0" fontId="2" fillId="0" borderId="57" xfId="0" applyFont="1" applyBorder="1" applyAlignment="1" applyProtection="1">
      <alignment horizontal="left"/>
      <protection hidden="1"/>
    </xf>
    <xf numFmtId="0" fontId="0" fillId="0" borderId="57" xfId="0" applyBorder="1" applyProtection="1">
      <protection hidden="1"/>
    </xf>
    <xf numFmtId="0" fontId="0" fillId="0" borderId="57" xfId="0" applyBorder="1" applyAlignment="1" applyProtection="1">
      <alignment horizontal="center"/>
      <protection hidden="1"/>
    </xf>
    <xf numFmtId="0" fontId="2" fillId="0" borderId="58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8" xfId="0" applyBorder="1" applyProtection="1">
      <protection hidden="1"/>
    </xf>
    <xf numFmtId="0" fontId="0" fillId="0" borderId="59" xfId="0" applyBorder="1" applyProtection="1">
      <protection hidden="1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4" fontId="12" fillId="9" borderId="0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0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Border="1" applyProtection="1">
      <protection hidden="1"/>
    </xf>
    <xf numFmtId="0" fontId="3" fillId="0" borderId="58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59" xfId="0" applyFont="1" applyBorder="1" applyProtection="1">
      <protection hidden="1"/>
    </xf>
    <xf numFmtId="0" fontId="18" fillId="0" borderId="58" xfId="1" applyFont="1" applyBorder="1" applyAlignment="1" applyProtection="1">
      <alignment horizontal="left"/>
      <protection hidden="1"/>
    </xf>
    <xf numFmtId="0" fontId="18" fillId="0" borderId="0" xfId="1" applyFont="1" applyBorder="1" applyAlignment="1" applyProtection="1">
      <alignment horizontal="left"/>
      <protection hidden="1"/>
    </xf>
    <xf numFmtId="0" fontId="11" fillId="0" borderId="0" xfId="1" applyFont="1" applyBorder="1" applyAlignment="1" applyProtection="1">
      <protection hidden="1"/>
    </xf>
    <xf numFmtId="0" fontId="11" fillId="0" borderId="58" xfId="1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18" fillId="0" borderId="58" xfId="1" applyFont="1" applyBorder="1" applyAlignment="1" applyProtection="1">
      <protection hidden="1"/>
    </xf>
    <xf numFmtId="0" fontId="18" fillId="0" borderId="0" xfId="1" applyFont="1" applyBorder="1" applyAlignment="1" applyProtection="1">
      <protection hidden="1"/>
    </xf>
    <xf numFmtId="0" fontId="3" fillId="0" borderId="58" xfId="0" applyFont="1" applyBorder="1" applyAlignment="1" applyProtection="1">
      <alignment horizontal="left" vertical="center"/>
      <protection hidden="1"/>
    </xf>
    <xf numFmtId="0" fontId="17" fillId="0" borderId="58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15" fillId="0" borderId="61" xfId="0" applyFont="1" applyFill="1" applyBorder="1" applyAlignment="1" applyProtection="1">
      <alignment horizontal="left" vertical="center"/>
      <protection hidden="1"/>
    </xf>
    <xf numFmtId="0" fontId="39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59" xfId="0" applyFont="1" applyFill="1" applyBorder="1" applyProtection="1">
      <protection hidden="1"/>
    </xf>
    <xf numFmtId="0" fontId="15" fillId="0" borderId="55" xfId="0" applyFont="1" applyFill="1" applyBorder="1" applyAlignment="1" applyProtection="1">
      <alignment horizontal="left" vertical="center"/>
      <protection hidden="1"/>
    </xf>
    <xf numFmtId="165" fontId="15" fillId="0" borderId="63" xfId="0" applyNumberFormat="1" applyFont="1" applyFill="1" applyBorder="1" applyAlignment="1" applyProtection="1">
      <alignment horizontal="center" vertical="center"/>
      <protection hidden="1"/>
    </xf>
    <xf numFmtId="0" fontId="39" fillId="0" borderId="64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0" borderId="56" xfId="0" applyFont="1" applyBorder="1" applyProtection="1">
      <protection hidden="1"/>
    </xf>
    <xf numFmtId="0" fontId="0" fillId="10" borderId="0" xfId="0" applyFill="1" applyProtection="1">
      <protection hidden="1"/>
    </xf>
    <xf numFmtId="0" fontId="1" fillId="10" borderId="0" xfId="0" applyFont="1" applyFill="1" applyAlignment="1" applyProtection="1">
      <alignment horizontal="left"/>
      <protection hidden="1"/>
    </xf>
    <xf numFmtId="0" fontId="0" fillId="10" borderId="0" xfId="0" applyFill="1" applyAlignment="1" applyProtection="1">
      <alignment horizontal="center"/>
      <protection hidden="1"/>
    </xf>
    <xf numFmtId="0" fontId="3" fillId="10" borderId="0" xfId="0" applyFont="1" applyFill="1" applyProtection="1">
      <protection hidden="1"/>
    </xf>
    <xf numFmtId="0" fontId="3" fillId="10" borderId="0" xfId="0" applyFont="1" applyFill="1" applyAlignment="1" applyProtection="1">
      <alignment horizontal="left" vertical="center"/>
      <protection hidden="1"/>
    </xf>
    <xf numFmtId="0" fontId="3" fillId="10" borderId="0" xfId="0" applyFont="1" applyFill="1" applyAlignment="1" applyProtection="1">
      <alignment horizontal="center"/>
      <protection hidden="1"/>
    </xf>
    <xf numFmtId="0" fontId="17" fillId="10" borderId="0" xfId="0" applyFont="1" applyFill="1" applyProtection="1">
      <protection hidden="1"/>
    </xf>
    <xf numFmtId="0" fontId="25" fillId="10" borderId="0" xfId="2" applyFont="1" applyFill="1"/>
    <xf numFmtId="0" fontId="25" fillId="10" borderId="0" xfId="2" applyFont="1" applyFill="1" applyAlignment="1">
      <alignment vertical="center"/>
    </xf>
    <xf numFmtId="0" fontId="25" fillId="0" borderId="21" xfId="2" applyFont="1" applyFill="1" applyBorder="1" applyAlignment="1">
      <alignment vertical="center"/>
    </xf>
    <xf numFmtId="0" fontId="25" fillId="0" borderId="44" xfId="2" applyFont="1" applyFill="1" applyBorder="1" applyAlignment="1">
      <alignment vertical="center"/>
    </xf>
    <xf numFmtId="0" fontId="25" fillId="0" borderId="13" xfId="2" applyFont="1" applyFill="1" applyBorder="1" applyAlignment="1">
      <alignment vertical="center"/>
    </xf>
    <xf numFmtId="0" fontId="25" fillId="0" borderId="45" xfId="2" applyFont="1" applyFill="1" applyBorder="1" applyAlignment="1">
      <alignment vertical="center"/>
    </xf>
    <xf numFmtId="0" fontId="25" fillId="0" borderId="0" xfId="2" applyFont="1" applyFill="1" applyBorder="1" applyAlignment="1">
      <alignment vertical="center"/>
    </xf>
    <xf numFmtId="0" fontId="25" fillId="0" borderId="17" xfId="2" applyFont="1" applyFill="1" applyBorder="1" applyAlignment="1">
      <alignment vertical="center"/>
    </xf>
    <xf numFmtId="0" fontId="25" fillId="0" borderId="46" xfId="2" applyFont="1" applyFill="1" applyBorder="1" applyAlignment="1">
      <alignment vertical="center"/>
    </xf>
    <xf numFmtId="0" fontId="25" fillId="0" borderId="37" xfId="2" applyFont="1" applyFill="1" applyBorder="1" applyAlignment="1">
      <alignment vertical="center"/>
    </xf>
    <xf numFmtId="0" fontId="25" fillId="0" borderId="47" xfId="2" applyFont="1" applyFill="1" applyBorder="1" applyAlignment="1">
      <alignment vertical="center"/>
    </xf>
    <xf numFmtId="0" fontId="25" fillId="0" borderId="48" xfId="2" applyFont="1" applyFill="1" applyBorder="1" applyAlignment="1">
      <alignment vertical="center"/>
    </xf>
    <xf numFmtId="14" fontId="25" fillId="0" borderId="0" xfId="2" applyNumberFormat="1" applyFont="1" applyFill="1" applyBorder="1" applyAlignment="1">
      <alignment horizontal="left" vertical="center"/>
    </xf>
    <xf numFmtId="0" fontId="25" fillId="0" borderId="24" xfId="2" applyFont="1" applyFill="1" applyBorder="1" applyAlignment="1">
      <alignment vertical="center"/>
    </xf>
    <xf numFmtId="0" fontId="25" fillId="0" borderId="25" xfId="2" applyFont="1" applyFill="1" applyBorder="1" applyAlignment="1">
      <alignment vertical="center"/>
    </xf>
    <xf numFmtId="0" fontId="25" fillId="0" borderId="26" xfId="2" applyFont="1" applyFill="1" applyBorder="1" applyAlignment="1">
      <alignment vertical="center"/>
    </xf>
    <xf numFmtId="0" fontId="25" fillId="0" borderId="49" xfId="2" applyFont="1" applyFill="1" applyBorder="1" applyAlignment="1">
      <alignment horizontal="center" vertical="center"/>
    </xf>
    <xf numFmtId="0" fontId="25" fillId="0" borderId="11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5" fillId="0" borderId="50" xfId="2" applyFont="1" applyFill="1" applyBorder="1" applyAlignment="1">
      <alignment horizontal="center" vertical="center"/>
    </xf>
    <xf numFmtId="167" fontId="25" fillId="0" borderId="16" xfId="2" applyNumberFormat="1" applyFont="1" applyFill="1" applyBorder="1" applyAlignment="1">
      <alignment horizontal="center" vertical="center"/>
    </xf>
    <xf numFmtId="0" fontId="25" fillId="0" borderId="3" xfId="2" applyFont="1" applyFill="1" applyBorder="1" applyAlignment="1">
      <alignment horizontal="center" vertical="center"/>
    </xf>
    <xf numFmtId="168" fontId="25" fillId="0" borderId="28" xfId="2" applyNumberFormat="1" applyFont="1" applyFill="1" applyBorder="1" applyAlignment="1">
      <alignment horizontal="center" vertical="center"/>
    </xf>
    <xf numFmtId="174" fontId="25" fillId="0" borderId="16" xfId="2" applyNumberFormat="1" applyFont="1" applyFill="1" applyBorder="1" applyAlignment="1">
      <alignment horizontal="center" vertical="center"/>
    </xf>
    <xf numFmtId="0" fontId="25" fillId="0" borderId="4" xfId="2" applyFont="1" applyFill="1" applyBorder="1" applyAlignment="1">
      <alignment horizontal="center" vertical="center"/>
    </xf>
    <xf numFmtId="174" fontId="25" fillId="0" borderId="19" xfId="2" applyNumberFormat="1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center" vertical="center"/>
    </xf>
    <xf numFmtId="2" fontId="25" fillId="0" borderId="20" xfId="2" applyNumberFormat="1" applyFont="1" applyFill="1" applyBorder="1" applyAlignment="1">
      <alignment horizontal="center" vertical="center"/>
    </xf>
    <xf numFmtId="166" fontId="25" fillId="0" borderId="30" xfId="2" applyNumberFormat="1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174" fontId="25" fillId="0" borderId="30" xfId="2" applyNumberFormat="1" applyFont="1" applyFill="1" applyBorder="1" applyAlignment="1">
      <alignment horizontal="center" vertical="center"/>
    </xf>
    <xf numFmtId="170" fontId="25" fillId="0" borderId="28" xfId="2" applyNumberFormat="1" applyFont="1" applyFill="1" applyBorder="1" applyAlignment="1">
      <alignment horizontal="center" vertical="center"/>
    </xf>
    <xf numFmtId="175" fontId="25" fillId="0" borderId="30" xfId="2" applyNumberFormat="1" applyFont="1" applyFill="1" applyBorder="1" applyAlignment="1">
      <alignment horizontal="center" vertical="center"/>
    </xf>
    <xf numFmtId="166" fontId="25" fillId="0" borderId="28" xfId="2" applyNumberFormat="1" applyFont="1" applyFill="1" applyBorder="1" applyAlignment="1">
      <alignment horizontal="center" vertical="center"/>
    </xf>
    <xf numFmtId="176" fontId="25" fillId="0" borderId="30" xfId="2" applyNumberFormat="1" applyFont="1" applyFill="1" applyBorder="1" applyAlignment="1">
      <alignment horizontal="center" vertical="center"/>
    </xf>
    <xf numFmtId="0" fontId="25" fillId="0" borderId="52" xfId="2" applyFont="1" applyFill="1" applyBorder="1" applyAlignment="1">
      <alignment horizontal="center" vertical="center"/>
    </xf>
    <xf numFmtId="177" fontId="25" fillId="0" borderId="33" xfId="2" applyNumberFormat="1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left" vertical="center"/>
    </xf>
    <xf numFmtId="168" fontId="25" fillId="0" borderId="36" xfId="2" applyNumberFormat="1" applyFont="1" applyFill="1" applyBorder="1" applyAlignment="1">
      <alignment horizontal="center" vertical="center"/>
    </xf>
    <xf numFmtId="173" fontId="25" fillId="0" borderId="19" xfId="2" applyNumberFormat="1" applyFont="1" applyFill="1" applyBorder="1" applyAlignment="1">
      <alignment horizontal="center" vertical="center"/>
    </xf>
    <xf numFmtId="173" fontId="25" fillId="0" borderId="33" xfId="2" applyNumberFormat="1" applyFont="1" applyFill="1" applyBorder="1" applyAlignment="1">
      <alignment horizontal="center" vertical="center"/>
    </xf>
    <xf numFmtId="0" fontId="25" fillId="0" borderId="10" xfId="2" applyFont="1" applyFill="1" applyBorder="1" applyAlignment="1">
      <alignment vertical="center"/>
    </xf>
    <xf numFmtId="2" fontId="25" fillId="0" borderId="30" xfId="2" applyNumberFormat="1" applyFont="1" applyFill="1" applyBorder="1" applyAlignment="1">
      <alignment horizontal="center" vertical="center"/>
    </xf>
    <xf numFmtId="0" fontId="25" fillId="0" borderId="43" xfId="2" applyFont="1" applyFill="1" applyBorder="1" applyAlignment="1">
      <alignment horizontal="left" vertical="center"/>
    </xf>
    <xf numFmtId="0" fontId="25" fillId="0" borderId="25" xfId="2" applyFont="1" applyFill="1" applyBorder="1" applyAlignment="1">
      <alignment vertical="center" wrapText="1"/>
    </xf>
    <xf numFmtId="0" fontId="25" fillId="0" borderId="0" xfId="2" applyFont="1" applyFill="1" applyAlignment="1">
      <alignment vertical="center"/>
    </xf>
    <xf numFmtId="0" fontId="25" fillId="0" borderId="22" xfId="2" applyFont="1" applyFill="1" applyBorder="1" applyAlignment="1">
      <alignment vertical="center"/>
    </xf>
    <xf numFmtId="0" fontId="25" fillId="0" borderId="16" xfId="2" applyFont="1" applyFill="1" applyBorder="1" applyAlignment="1">
      <alignment horizontal="center" vertical="center"/>
    </xf>
    <xf numFmtId="0" fontId="25" fillId="0" borderId="33" xfId="2" applyFont="1" applyFill="1" applyBorder="1" applyAlignment="1">
      <alignment horizontal="center" vertical="center"/>
    </xf>
    <xf numFmtId="0" fontId="37" fillId="0" borderId="9" xfId="2" applyFont="1" applyFill="1" applyBorder="1" applyAlignment="1">
      <alignment vertical="center"/>
    </xf>
    <xf numFmtId="0" fontId="25" fillId="0" borderId="14" xfId="2" applyFont="1" applyFill="1" applyBorder="1" applyAlignment="1">
      <alignment vertical="center"/>
    </xf>
    <xf numFmtId="0" fontId="44" fillId="10" borderId="0" xfId="1" applyFont="1" applyFill="1" applyAlignment="1">
      <alignment vertical="center"/>
    </xf>
    <xf numFmtId="164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10" borderId="0" xfId="2" applyFont="1" applyFill="1" applyBorder="1" applyAlignment="1" applyProtection="1">
      <alignment vertical="top"/>
      <protection hidden="1"/>
    </xf>
    <xf numFmtId="0" fontId="25" fillId="10" borderId="0" xfId="2" applyFont="1" applyFill="1" applyBorder="1" applyAlignment="1" applyProtection="1">
      <protection hidden="1"/>
    </xf>
    <xf numFmtId="0" fontId="0" fillId="10" borderId="0" xfId="0" applyFill="1" applyAlignment="1" applyProtection="1">
      <alignment horizontal="left"/>
      <protection hidden="1"/>
    </xf>
    <xf numFmtId="0" fontId="25" fillId="10" borderId="0" xfId="2" applyFont="1" applyFill="1" applyBorder="1" applyAlignment="1" applyProtection="1">
      <alignment horizontal="left"/>
      <protection hidden="1"/>
    </xf>
    <xf numFmtId="0" fontId="0" fillId="10" borderId="0" xfId="0" applyFill="1" applyAlignment="1" applyProtection="1">
      <alignment horizontal="left" vertical="top" wrapText="1"/>
      <protection hidden="1"/>
    </xf>
    <xf numFmtId="0" fontId="26" fillId="10" borderId="0" xfId="2" applyFont="1" applyFill="1" applyBorder="1" applyAlignment="1" applyProtection="1">
      <protection hidden="1"/>
    </xf>
    <xf numFmtId="0" fontId="27" fillId="10" borderId="0" xfId="2" applyFont="1" applyFill="1" applyBorder="1" applyProtection="1">
      <protection hidden="1"/>
    </xf>
    <xf numFmtId="0" fontId="26" fillId="10" borderId="0" xfId="2" applyFont="1" applyFill="1" applyBorder="1" applyProtection="1">
      <protection hidden="1"/>
    </xf>
    <xf numFmtId="0" fontId="25" fillId="10" borderId="0" xfId="2" applyFont="1" applyFill="1" applyBorder="1" applyAlignment="1" applyProtection="1">
      <alignment horizontal="right"/>
      <protection hidden="1"/>
    </xf>
    <xf numFmtId="0" fontId="25" fillId="10" borderId="0" xfId="2" applyFont="1" applyFill="1" applyBorder="1" applyAlignment="1" applyProtection="1">
      <alignment wrapText="1"/>
      <protection hidden="1"/>
    </xf>
    <xf numFmtId="0" fontId="9" fillId="10" borderId="0" xfId="1" applyFill="1" applyBorder="1" applyProtection="1">
      <protection hidden="1"/>
    </xf>
    <xf numFmtId="0" fontId="25" fillId="0" borderId="0" xfId="2" applyFont="1" applyFill="1"/>
    <xf numFmtId="0" fontId="40" fillId="10" borderId="0" xfId="0" applyFont="1" applyFill="1" applyBorder="1" applyAlignment="1" applyProtection="1">
      <alignment horizontal="center" vertical="center"/>
      <protection hidden="1"/>
    </xf>
    <xf numFmtId="0" fontId="44" fillId="0" borderId="0" xfId="1" applyFont="1" applyFill="1" applyAlignment="1">
      <alignment vertical="center"/>
    </xf>
    <xf numFmtId="0" fontId="0" fillId="2" borderId="0" xfId="0" applyFill="1" applyBorder="1" applyAlignment="1" applyProtection="1">
      <alignment horizontal="center"/>
      <protection hidden="1"/>
    </xf>
    <xf numFmtId="0" fontId="45" fillId="2" borderId="0" xfId="0" applyFont="1" applyFill="1" applyBorder="1" applyProtection="1">
      <protection hidden="1"/>
    </xf>
    <xf numFmtId="16" fontId="3" fillId="2" borderId="0" xfId="0" applyNumberFormat="1" applyFont="1" applyFill="1" applyBorder="1" applyAlignment="1" applyProtection="1">
      <alignment horizontal="left" vertical="top"/>
      <protection hidden="1"/>
    </xf>
    <xf numFmtId="0" fontId="0" fillId="2" borderId="0" xfId="0" applyFill="1" applyBorder="1" applyProtection="1">
      <protection hidden="1"/>
    </xf>
    <xf numFmtId="0" fontId="25" fillId="7" borderId="0" xfId="2" applyFont="1" applyFill="1" applyBorder="1" applyAlignment="1" applyProtection="1">
      <alignment vertical="center"/>
      <protection locked="0" hidden="1"/>
    </xf>
    <xf numFmtId="0" fontId="25" fillId="10" borderId="0" xfId="2" applyFont="1" applyFill="1" applyBorder="1" applyAlignment="1" applyProtection="1">
      <alignment vertical="center"/>
      <protection hidden="1"/>
    </xf>
    <xf numFmtId="0" fontId="40" fillId="10" borderId="53" xfId="0" applyFont="1" applyFill="1" applyBorder="1" applyAlignment="1" applyProtection="1">
      <alignment horizontal="center" vertical="center"/>
      <protection hidden="1"/>
    </xf>
    <xf numFmtId="0" fontId="40" fillId="10" borderId="54" xfId="0" applyFont="1" applyFill="1" applyBorder="1" applyAlignment="1">
      <alignment horizontal="center" vertical="center"/>
    </xf>
    <xf numFmtId="0" fontId="40" fillId="10" borderId="55" xfId="0" applyFont="1" applyFill="1" applyBorder="1" applyAlignment="1">
      <alignment horizontal="center" vertical="center"/>
    </xf>
    <xf numFmtId="0" fontId="40" fillId="10" borderId="56" xfId="0" applyFont="1" applyFill="1" applyBorder="1" applyAlignment="1">
      <alignment horizontal="center" vertical="center"/>
    </xf>
    <xf numFmtId="0" fontId="25" fillId="10" borderId="0" xfId="2" applyFont="1" applyFill="1" applyBorder="1" applyAlignment="1" applyProtection="1">
      <alignment textRotation="135"/>
      <protection hidden="1"/>
    </xf>
    <xf numFmtId="0" fontId="0" fillId="0" borderId="0" xfId="0" applyAlignment="1" applyProtection="1">
      <alignment textRotation="135"/>
      <protection hidden="1"/>
    </xf>
    <xf numFmtId="0" fontId="25" fillId="7" borderId="0" xfId="2" applyFont="1" applyFill="1" applyBorder="1" applyAlignment="1" applyProtection="1">
      <alignment horizontal="left" vertical="top"/>
      <protection locked="0" hidden="1"/>
    </xf>
    <xf numFmtId="0" fontId="0" fillId="0" borderId="0" xfId="0" applyAlignment="1" applyProtection="1">
      <alignment horizontal="left"/>
      <protection locked="0" hidden="1"/>
    </xf>
    <xf numFmtId="0" fontId="25" fillId="10" borderId="0" xfId="2" applyFont="1" applyFill="1" applyBorder="1" applyAlignment="1" applyProtection="1">
      <alignment horizontal="left" wrapText="1"/>
      <protection hidden="1"/>
    </xf>
    <xf numFmtId="0" fontId="25" fillId="7" borderId="0" xfId="2" applyFont="1" applyFill="1" applyBorder="1" applyAlignment="1" applyProtection="1">
      <alignment horizontal="left" vertical="top" wrapText="1"/>
      <protection locked="0" hidden="1"/>
    </xf>
    <xf numFmtId="0" fontId="26" fillId="10" borderId="0" xfId="2" applyFont="1" applyFill="1" applyBorder="1" applyAlignment="1" applyProtection="1">
      <alignment horizontal="center" vertical="center" wrapText="1"/>
      <protection hidden="1"/>
    </xf>
    <xf numFmtId="0" fontId="25" fillId="10" borderId="0" xfId="2" applyFont="1" applyFill="1" applyBorder="1" applyAlignment="1" applyProtection="1">
      <alignment horizontal="left" vertical="top" wrapText="1"/>
      <protection hidden="1"/>
    </xf>
    <xf numFmtId="0" fontId="9" fillId="10" borderId="0" xfId="1" applyFill="1" applyBorder="1" applyAlignment="1" applyProtection="1">
      <alignment horizontal="center" vertical="center" wrapText="1"/>
    </xf>
    <xf numFmtId="0" fontId="25" fillId="7" borderId="0" xfId="2" applyFont="1" applyFill="1" applyBorder="1" applyAlignment="1" applyProtection="1">
      <alignment horizontal="left"/>
      <protection locked="0" hidden="1"/>
    </xf>
    <xf numFmtId="0" fontId="25" fillId="10" borderId="0" xfId="2" applyFont="1" applyFill="1" applyBorder="1" applyAlignment="1" applyProtection="1">
      <alignment horizontal="left"/>
      <protection hidden="1"/>
    </xf>
    <xf numFmtId="0" fontId="25" fillId="11" borderId="0" xfId="2" applyFont="1" applyFill="1" applyBorder="1" applyAlignment="1" applyProtection="1">
      <alignment horizontal="left" vertical="top" wrapText="1"/>
      <protection locked="0" hidden="1"/>
    </xf>
    <xf numFmtId="0" fontId="0" fillId="11" borderId="0" xfId="0" applyFill="1" applyAlignment="1" applyProtection="1">
      <alignment horizontal="left" vertical="top" wrapText="1"/>
      <protection locked="0" hidden="1"/>
    </xf>
    <xf numFmtId="0" fontId="0" fillId="7" borderId="0" xfId="0" applyFill="1" applyAlignment="1" applyProtection="1">
      <alignment horizontal="left" vertical="top" wrapText="1"/>
      <protection locked="0" hidden="1"/>
    </xf>
    <xf numFmtId="14" fontId="25" fillId="7" borderId="0" xfId="2" applyNumberFormat="1" applyFont="1" applyFill="1" applyBorder="1" applyAlignment="1" applyProtection="1">
      <alignment horizontal="center" vertical="top"/>
      <protection locked="0" hidden="1"/>
    </xf>
    <xf numFmtId="0" fontId="30" fillId="0" borderId="25" xfId="2" applyFont="1" applyFill="1" applyBorder="1" applyAlignment="1">
      <alignment horizontal="left" vertical="center"/>
    </xf>
    <xf numFmtId="0" fontId="30" fillId="0" borderId="26" xfId="2" applyFont="1" applyFill="1" applyBorder="1" applyAlignment="1">
      <alignment horizontal="left" vertical="center"/>
    </xf>
    <xf numFmtId="0" fontId="30" fillId="0" borderId="21" xfId="2" applyFont="1" applyFill="1" applyBorder="1" applyAlignment="1">
      <alignment horizontal="left" vertical="center" wrapText="1"/>
    </xf>
    <xf numFmtId="0" fontId="30" fillId="0" borderId="24" xfId="2" applyFont="1" applyFill="1" applyBorder="1" applyAlignment="1">
      <alignment horizontal="left" vertical="center" wrapText="1"/>
    </xf>
    <xf numFmtId="0" fontId="29" fillId="0" borderId="9" xfId="2" applyFont="1" applyFill="1" applyBorder="1" applyAlignment="1">
      <alignment horizontal="left" vertical="center"/>
    </xf>
    <xf numFmtId="0" fontId="29" fillId="0" borderId="10" xfId="2" applyFont="1" applyFill="1" applyBorder="1" applyAlignment="1">
      <alignment horizontal="left" vertical="center"/>
    </xf>
    <xf numFmtId="0" fontId="29" fillId="0" borderId="11" xfId="2" applyFont="1" applyFill="1" applyBorder="1" applyAlignment="1">
      <alignment horizontal="left" vertical="center"/>
    </xf>
    <xf numFmtId="0" fontId="30" fillId="0" borderId="22" xfId="2" applyFont="1" applyFill="1" applyBorder="1" applyAlignment="1">
      <alignment horizontal="center" vertical="center"/>
    </xf>
    <xf numFmtId="0" fontId="30" fillId="0" borderId="14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left" vertical="center"/>
    </xf>
    <xf numFmtId="0" fontId="30" fillId="0" borderId="17" xfId="2" applyFont="1" applyFill="1" applyBorder="1" applyAlignment="1">
      <alignment horizontal="left" vertical="center"/>
    </xf>
    <xf numFmtId="0" fontId="30" fillId="0" borderId="25" xfId="2" applyFont="1" applyFill="1" applyBorder="1" applyAlignment="1">
      <alignment horizontal="center" vertical="center"/>
    </xf>
    <xf numFmtId="0" fontId="30" fillId="0" borderId="26" xfId="2" applyFont="1" applyFill="1" applyBorder="1" applyAlignment="1">
      <alignment horizontal="center" vertical="center"/>
    </xf>
    <xf numFmtId="0" fontId="40" fillId="10" borderId="54" xfId="0" applyFont="1" applyFill="1" applyBorder="1" applyAlignment="1" applyProtection="1">
      <alignment horizontal="center" vertical="center"/>
      <protection hidden="1"/>
    </xf>
    <xf numFmtId="0" fontId="40" fillId="10" borderId="55" xfId="0" applyFont="1" applyFill="1" applyBorder="1" applyAlignment="1" applyProtection="1">
      <alignment horizontal="center" vertical="center"/>
      <protection hidden="1"/>
    </xf>
    <xf numFmtId="0" fontId="40" fillId="10" borderId="56" xfId="0" applyFont="1" applyFill="1" applyBorder="1" applyAlignment="1" applyProtection="1">
      <alignment horizontal="center" vertical="center"/>
      <protection hidden="1"/>
    </xf>
    <xf numFmtId="0" fontId="10" fillId="0" borderId="61" xfId="0" applyFont="1" applyBorder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0" fontId="3" fillId="8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Border="1" applyAlignment="1" applyProtection="1">
      <alignment horizontal="left" vertical="top" wrapText="1" indent="1"/>
      <protection hidden="1"/>
    </xf>
    <xf numFmtId="0" fontId="0" fillId="0" borderId="59" xfId="0" applyBorder="1" applyAlignment="1" applyProtection="1">
      <alignment horizontal="left" vertical="top" wrapText="1" indent="1"/>
      <protection hidden="1"/>
    </xf>
    <xf numFmtId="164" fontId="15" fillId="6" borderId="62" xfId="0" applyNumberFormat="1" applyFont="1" applyFill="1" applyBorder="1" applyAlignment="1" applyProtection="1">
      <alignment horizontal="center" vertical="center" wrapText="1"/>
      <protection hidden="1"/>
    </xf>
    <xf numFmtId="164" fontId="1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60" xfId="0" applyFont="1" applyBorder="1" applyAlignment="1" applyProtection="1">
      <alignment horizontal="center" vertical="top" wrapText="1"/>
      <protection hidden="1"/>
    </xf>
    <xf numFmtId="0" fontId="10" fillId="0" borderId="7" xfId="0" applyFont="1" applyBorder="1" applyAlignment="1" applyProtection="1">
      <alignment horizontal="center" vertical="top" wrapText="1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8" fillId="0" borderId="59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left" vertical="top" wrapText="1"/>
      <protection hidden="1"/>
    </xf>
    <xf numFmtId="0" fontId="3" fillId="8" borderId="0" xfId="0" applyFont="1" applyFill="1" applyBorder="1" applyAlignment="1" applyProtection="1">
      <alignment horizontal="left" vertical="top" wrapText="1"/>
      <protection locked="0" hidden="1"/>
    </xf>
    <xf numFmtId="0" fontId="3" fillId="8" borderId="59" xfId="0" applyFont="1" applyFill="1" applyBorder="1" applyAlignment="1" applyProtection="1">
      <alignment horizontal="left" vertical="top" wrapText="1"/>
      <protection locked="0" hidden="1"/>
    </xf>
    <xf numFmtId="0" fontId="3" fillId="7" borderId="0" xfId="0" applyFont="1" applyFill="1" applyBorder="1" applyAlignment="1" applyProtection="1">
      <alignment horizontal="center"/>
      <protection locked="0" hidden="1"/>
    </xf>
    <xf numFmtId="165" fontId="12" fillId="3" borderId="5" xfId="0" applyNumberFormat="1" applyFont="1" applyFill="1" applyBorder="1" applyAlignment="1" applyProtection="1">
      <alignment horizontal="center"/>
      <protection hidden="1"/>
    </xf>
    <xf numFmtId="165" fontId="12" fillId="3" borderId="6" xfId="0" applyNumberFormat="1" applyFont="1" applyFill="1" applyBorder="1" applyAlignment="1" applyProtection="1">
      <alignment horizontal="center"/>
      <protection hidden="1"/>
    </xf>
    <xf numFmtId="0" fontId="12" fillId="3" borderId="58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59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25" fillId="0" borderId="24" xfId="2" applyFont="1" applyFill="1" applyBorder="1" applyAlignment="1">
      <alignment horizontal="left" vertical="top"/>
    </xf>
    <xf numFmtId="0" fontId="25" fillId="0" borderId="25" xfId="2" applyFont="1" applyFill="1" applyBorder="1" applyAlignment="1">
      <alignment horizontal="left" vertical="top"/>
    </xf>
    <xf numFmtId="0" fontId="25" fillId="0" borderId="26" xfId="2" applyFont="1" applyFill="1" applyBorder="1" applyAlignment="1">
      <alignment horizontal="left" vertical="top"/>
    </xf>
    <xf numFmtId="0" fontId="25" fillId="0" borderId="9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0" fontId="25" fillId="0" borderId="25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 wrapText="1"/>
    </xf>
    <xf numFmtId="0" fontId="25" fillId="0" borderId="22" xfId="2" applyFont="1" applyFill="1" applyBorder="1" applyAlignment="1">
      <alignment horizontal="left" vertical="center" wrapText="1"/>
    </xf>
    <xf numFmtId="0" fontId="25" fillId="0" borderId="24" xfId="2" applyFont="1" applyFill="1" applyBorder="1" applyAlignment="1">
      <alignment horizontal="left" vertical="center" wrapText="1"/>
    </xf>
    <xf numFmtId="0" fontId="25" fillId="0" borderId="25" xfId="2" applyFont="1" applyFill="1" applyBorder="1" applyAlignment="1">
      <alignment horizontal="left" vertical="center" wrapText="1"/>
    </xf>
    <xf numFmtId="0" fontId="37" fillId="0" borderId="10" xfId="2" applyFont="1" applyFill="1" applyBorder="1" applyAlignment="1">
      <alignment horizontal="left" vertical="center"/>
    </xf>
    <xf numFmtId="0" fontId="37" fillId="0" borderId="11" xfId="2" applyFont="1" applyFill="1" applyBorder="1" applyAlignment="1">
      <alignment horizontal="left" vertical="center"/>
    </xf>
    <xf numFmtId="0" fontId="25" fillId="0" borderId="13" xfId="2" applyFont="1" applyFill="1" applyBorder="1" applyAlignment="1">
      <alignment horizontal="left" vertical="top"/>
    </xf>
    <xf numFmtId="0" fontId="25" fillId="0" borderId="0" xfId="2" applyFont="1" applyFill="1" applyBorder="1" applyAlignment="1">
      <alignment horizontal="left" vertical="top"/>
    </xf>
    <xf numFmtId="0" fontId="25" fillId="0" borderId="17" xfId="2" applyFont="1" applyFill="1" applyBorder="1" applyAlignment="1">
      <alignment horizontal="left" vertical="top"/>
    </xf>
    <xf numFmtId="0" fontId="25" fillId="0" borderId="46" xfId="2" applyFont="1" applyFill="1" applyBorder="1" applyAlignment="1">
      <alignment horizontal="left" vertical="top"/>
    </xf>
    <xf numFmtId="0" fontId="25" fillId="0" borderId="47" xfId="2" applyFont="1" applyFill="1" applyBorder="1" applyAlignment="1">
      <alignment horizontal="left" vertical="top"/>
    </xf>
    <xf numFmtId="0" fontId="25" fillId="0" borderId="48" xfId="2" applyFont="1" applyFill="1" applyBorder="1" applyAlignment="1">
      <alignment horizontal="left" vertical="top"/>
    </xf>
    <xf numFmtId="0" fontId="37" fillId="0" borderId="10" xfId="2" applyFont="1" applyFill="1" applyBorder="1" applyAlignment="1">
      <alignment horizontal="left" vertical="center" wrapText="1"/>
    </xf>
    <xf numFmtId="0" fontId="37" fillId="0" borderId="11" xfId="2" applyFont="1" applyFill="1" applyBorder="1" applyAlignment="1">
      <alignment horizontal="left" vertical="center" wrapText="1"/>
    </xf>
    <xf numFmtId="0" fontId="25" fillId="0" borderId="35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5" fillId="0" borderId="24" xfId="2" applyFont="1" applyFill="1" applyBorder="1" applyAlignment="1">
      <alignment horizontal="left" vertical="center"/>
    </xf>
    <xf numFmtId="0" fontId="25" fillId="0" borderId="13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center" vertical="center"/>
    </xf>
    <xf numFmtId="0" fontId="40" fillId="10" borderId="65" xfId="0" applyFont="1" applyFill="1" applyBorder="1" applyAlignment="1" applyProtection="1">
      <alignment horizontal="center" vertical="center"/>
      <protection hidden="1"/>
    </xf>
    <xf numFmtId="0" fontId="0" fillId="0" borderId="66" xfId="0" applyBorder="1" applyAlignment="1">
      <alignment horizontal="center" vertical="center"/>
    </xf>
    <xf numFmtId="0" fontId="25" fillId="0" borderId="38" xfId="2" applyFont="1" applyFill="1" applyBorder="1" applyAlignment="1">
      <alignment horizontal="left" vertical="center"/>
    </xf>
    <xf numFmtId="0" fontId="25" fillId="0" borderId="43" xfId="2" applyFont="1" applyFill="1" applyBorder="1" applyAlignment="1">
      <alignment horizontal="left" vertical="center"/>
    </xf>
    <xf numFmtId="0" fontId="25" fillId="0" borderId="14" xfId="2" applyFont="1" applyFill="1" applyBorder="1" applyAlignment="1">
      <alignment horizontal="left" vertical="center"/>
    </xf>
    <xf numFmtId="0" fontId="25" fillId="0" borderId="47" xfId="2" applyFont="1" applyFill="1" applyBorder="1" applyAlignment="1">
      <alignment horizontal="left" vertical="center"/>
    </xf>
    <xf numFmtId="0" fontId="25" fillId="0" borderId="18" xfId="2" applyFont="1" applyFill="1" applyBorder="1" applyAlignment="1">
      <alignment horizontal="left" vertical="center"/>
    </xf>
  </cellXfs>
  <cellStyles count="4">
    <cellStyle name="Link" xfId="1" builtinId="8"/>
    <cellStyle name="Standard" xfId="0" builtinId="0"/>
    <cellStyle name="Standard 2" xfId="2"/>
    <cellStyle name="Standard 3" xfId="3"/>
  </cellStyles>
  <dxfs count="5">
    <dxf>
      <fill>
        <patternFill patternType="solid">
          <bgColor theme="5" tint="0.79998168889431442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2</xdr:row>
      <xdr:rowOff>0</xdr:rowOff>
    </xdr:from>
    <xdr:to>
      <xdr:col>21</xdr:col>
      <xdr:colOff>9346</xdr:colOff>
      <xdr:row>35</xdr:row>
      <xdr:rowOff>249712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7985204-F617-47DF-8864-0085E247E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6724471" cy="6212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715892</xdr:colOff>
      <xdr:row>4</xdr:row>
      <xdr:rowOff>320874</xdr:rowOff>
    </xdr:from>
    <xdr:ext cx="5525029" cy="4605376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B401146C-FCCD-419E-A62B-0C918F15F0B5}"/>
            </a:ext>
          </a:extLst>
        </xdr:cNvPr>
        <xdr:cNvSpPr/>
      </xdr:nvSpPr>
      <xdr:spPr>
        <a:xfrm rot="2023901">
          <a:off x="12272892" y="1844874"/>
          <a:ext cx="5525029" cy="4605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indent="0" algn="ctr"/>
          <a:r>
            <a:rPr lang="de-DE" sz="34400" b="0" cap="none" spc="0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lt"/>
              <a:ea typeface="+mn-ea"/>
              <a:cs typeface="+mn-cs"/>
            </a:rPr>
            <a:t>AC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612322</xdr:colOff>
      <xdr:row>8</xdr:row>
      <xdr:rowOff>190500</xdr:rowOff>
    </xdr:from>
    <xdr:ext cx="5880797" cy="3173360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199FB7C-9203-469D-B424-849BECA16813}"/>
            </a:ext>
          </a:extLst>
        </xdr:cNvPr>
        <xdr:cNvSpPr/>
      </xdr:nvSpPr>
      <xdr:spPr>
        <a:xfrm rot="2023901">
          <a:off x="13756822" y="1959429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34400" b="0" cap="none" spc="0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AC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1257300</xdr:colOff>
      <xdr:row>26</xdr:row>
      <xdr:rowOff>95250</xdr:rowOff>
    </xdr:from>
    <xdr:ext cx="2010834" cy="3492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114550" y="6029325"/>
              <a:ext cx="2010834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DE" sz="1000" i="1" baseline="-25000">
                        <a:latin typeface="Cambria Math" panose="02040503050406030204" pitchFamily="18" charset="0"/>
                      </a:rPr>
                      <m:t>𝐿𝐵</m:t>
                    </m:r>
                    <m:r>
                      <a:rPr lang="de-DE" sz="1000" b="0" i="1" baseline="-25000">
                        <a:latin typeface="Cambria Math" charset="0"/>
                      </a:rPr>
                      <m:t>𝑆</m:t>
                    </m:r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000" b="0" i="1">
                            <a:latin typeface="Cambria Math" charset="0"/>
                          </a:rPr>
                          <m:t>=</m:t>
                        </m:r>
                        <m:r>
                          <a:rPr lang="de-DE" sz="1000" b="0" i="1">
                            <a:latin typeface="Cambria Math" charset="0"/>
                          </a:rPr>
                          <m:t>𝑘</m:t>
                        </m:r>
                      </m:e>
                      <m:sub>
                        <m:r>
                          <a:rPr lang="de-DE" sz="1000" b="0" i="1">
                            <a:latin typeface="Cambria Math" charset="0"/>
                          </a:rPr>
                          <m:t>𝑇</m:t>
                        </m:r>
                      </m:sub>
                    </m:sSub>
                    <m:r>
                      <a:rPr lang="de-D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de-DE" sz="1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f>
                          <m:fPr>
                            <m:ctrlPr>
                              <a:rPr lang="de-DE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r>
                              <a:rPr lang="de-DE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300 </m:t>
                            </m:r>
                            <m:r>
                              <a:rPr lang="de-DE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𝑚𝑚</m:t>
                            </m:r>
                          </m:den>
                        </m:f>
                        <m:r>
                          <a:rPr lang="de-DE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e>
                      <m:sup>
                        <m:r>
                          <a:rPr lang="de-DE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de-DE" sz="100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DE" sz="1000" i="1" baseline="-25000">
                        <a:latin typeface="Cambria Math" panose="02040503050406030204" pitchFamily="18" charset="0"/>
                      </a:rPr>
                      <m:t>𝐿𝐵𝑃</m:t>
                    </m:r>
                  </m:oMath>
                </m:oMathPara>
              </a14:m>
              <a:endParaRPr lang="de-DE" sz="1000" baseline="-250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945ADB34-4669-417E-A9A4-22A5C41B5646}"/>
                </a:ext>
              </a:extLst>
            </xdr:cNvPr>
            <xdr:cNvSpPr txBox="1"/>
          </xdr:nvSpPr>
          <xdr:spPr>
            <a:xfrm>
              <a:off x="2114550" y="6029325"/>
              <a:ext cx="2010834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i="0" baseline="-25000">
                  <a:latin typeface="Cambria Math" panose="02040503050406030204" pitchFamily="18" charset="0"/>
                </a:rPr>
                <a:t>𝐿𝐵</a:t>
              </a:r>
              <a:r>
                <a:rPr lang="de-DE" sz="1000" b="0" i="0" baseline="-25000">
                  <a:latin typeface="Cambria Math" charset="0"/>
                </a:rPr>
                <a:t>𝑆</a:t>
              </a:r>
              <a:r>
                <a:rPr lang="en-US" sz="1000" i="0">
                  <a:latin typeface="Cambria Math" panose="02040503050406030204" pitchFamily="18" charset="0"/>
                </a:rPr>
                <a:t>〖</a:t>
              </a:r>
              <a:r>
                <a:rPr lang="de-DE" sz="1000" b="0" i="0">
                  <a:latin typeface="Cambria Math" charset="0"/>
                </a:rPr>
                <a:t>=𝑘</a:t>
              </a:r>
              <a:r>
                <a:rPr lang="en-US" sz="1000" b="0" i="0">
                  <a:latin typeface="Cambria Math" panose="02040503050406030204" pitchFamily="18" charset="0"/>
                </a:rPr>
                <a:t>〗_</a:t>
              </a:r>
              <a:r>
                <a:rPr lang="de-DE" sz="1000" b="0" i="0">
                  <a:latin typeface="Cambria Math" charset="0"/>
                </a:rPr>
                <a:t>𝑇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〖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(𝑎/(</a:t>
              </a:r>
              <a:r>
                <a:rPr lang="de-DE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300 𝑚𝑚)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)〗^</a:t>
              </a:r>
              <a:r>
                <a:rPr lang="de-DE" sz="1000" b="0" i="0">
                  <a:latin typeface="Cambria Math" panose="02040503050406030204" pitchFamily="18" charset="0"/>
                </a:rPr>
                <a:t>2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i="0" baseline="-25000">
                  <a:latin typeface="Cambria Math" panose="02040503050406030204" pitchFamily="18" charset="0"/>
                </a:rPr>
                <a:t>𝐿𝐵𝑃</a:t>
              </a:r>
              <a:endParaRPr lang="de-DE" sz="1000" baseline="-25000"/>
            </a:p>
          </xdr:txBody>
        </xdr:sp>
      </mc:Fallback>
    </mc:AlternateContent>
    <xdr:clientData/>
  </xdr:oneCellAnchor>
  <xdr:oneCellAnchor>
    <xdr:from>
      <xdr:col>6</xdr:col>
      <xdr:colOff>714375</xdr:colOff>
      <xdr:row>9</xdr:row>
      <xdr:rowOff>184594</xdr:rowOff>
    </xdr:from>
    <xdr:ext cx="5880797" cy="3173360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266DFC80-7DCC-4000-AE11-5B8F98BACF66}"/>
            </a:ext>
          </a:extLst>
        </xdr:cNvPr>
        <xdr:cNvSpPr/>
      </xdr:nvSpPr>
      <xdr:spPr>
        <a:xfrm rot="2023901">
          <a:off x="6648450" y="1365694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34400" b="0" cap="none" spc="0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AC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/>
                    </a:rPr>
                    <m:t>𝐴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/>
                    </a:rPr>
                    <m:t>𝐵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sSub>
                        <m:sSubPr>
                          <m:ctrlPr>
                            <a:rPr lang="de-DE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800" b="0" i="1">
                              <a:latin typeface="Cambria Math"/>
                            </a:rPr>
                            <m:t>𝐼</m:t>
                          </m:r>
                        </m:e>
                        <m:sub>
                          <m:r>
                            <a:rPr lang="de-DE" sz="1800" b="0" i="1">
                              <a:latin typeface="Cambria Math"/>
                            </a:rPr>
                            <m:t>𝐿𝐵</m:t>
                          </m:r>
                        </m:sub>
                      </m:sSub>
                    </m:e>
                    <m:sub/>
                    <m:sup>
                      <m:r>
                        <a:rPr lang="de-DE" sz="1800" b="0" i="1">
                          <a:latin typeface="Cambria Math"/>
                        </a:rPr>
                        <m:t>𝐶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(𝐴+𝐵·𝑑)·</a:t>
              </a:r>
              <a:r>
                <a:rPr lang="de-DE" sz="1800" b="0" i="0">
                  <a:latin typeface="Cambria Math" panose="02040503050406030204" pitchFamily="18" charset="0"/>
                </a:rPr>
                <a:t>〖</a:t>
              </a:r>
              <a:r>
                <a:rPr lang="de-DE" sz="1800" b="0" i="0">
                  <a:latin typeface="Cambria Math"/>
                </a:rPr>
                <a:t>𝐼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b="0" i="0">
                  <a:latin typeface="Cambria Math" panose="02040503050406030204" pitchFamily="18" charset="0"/>
                </a:rPr>
                <a:t>〗_^</a:t>
              </a:r>
              <a:r>
                <a:rPr lang="de-DE" sz="1800" b="0" i="0">
                  <a:latin typeface="Cambria Math"/>
                </a:rPr>
                <a:t>𝐶</a:t>
              </a:r>
              <a:endParaRPr lang="de-DE" sz="1800"/>
            </a:p>
          </xdr:txBody>
        </xdr:sp>
      </mc:Fallback>
    </mc:AlternateContent>
    <xdr:clientData/>
  </xdr:oneCellAnchor>
  <xdr:oneCellAnchor>
    <xdr:from>
      <xdr:col>9</xdr:col>
      <xdr:colOff>0</xdr:colOff>
      <xdr:row>4</xdr:row>
      <xdr:rowOff>0</xdr:rowOff>
    </xdr:from>
    <xdr:ext cx="5638800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𝐿𝐵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𝐿𝐵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(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sub>
                        </m:s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𝐿𝐵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𝐼_(𝐿𝐵 (𝑖+1))=𝑈_𝑁/(𝑅_(𝐿𝐵 (𝑖))+𝑈_𝑁/𝐼_𝑘 )=𝑈_𝑁/(((34+0,532·𝑑))/(𝐼_(𝐿𝐵 (𝑖))^0,88 )+𝑈_𝑁/𝐼_𝑘 )</a:t>
              </a:r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342900</xdr:colOff>
      <xdr:row>1</xdr:row>
      <xdr:rowOff>25400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34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0,532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𝑘𝐿𝐵</m:t>
                      </m:r>
                    </m:sub>
                    <m:sup>
                      <m:r>
                        <a:rPr lang="de-DE" sz="1800" b="0" i="1">
                          <a:latin typeface="Cambria Math" panose="02040503050406030204" pitchFamily="18" charset="0"/>
                        </a:rPr>
                        <m:t>0,12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</a:t>
              </a:r>
              <a:r>
                <a:rPr lang="de-DE" sz="1800" b="0" i="0">
                  <a:latin typeface="Cambria Math" panose="02040503050406030204" pitchFamily="18" charset="0"/>
                </a:rPr>
                <a:t>34</a:t>
              </a:r>
              <a:r>
                <a:rPr lang="de-DE" sz="1800" b="0" i="0">
                  <a:latin typeface="Cambria Math"/>
                </a:rPr>
                <a:t>+</a:t>
              </a:r>
              <a:r>
                <a:rPr lang="de-DE" sz="1800" b="0" i="0">
                  <a:latin typeface="Cambria Math" panose="02040503050406030204" pitchFamily="18" charset="0"/>
                </a:rPr>
                <a:t>0,532</a:t>
              </a:r>
              <a:r>
                <a:rPr lang="de-DE" sz="1800" b="0" i="0">
                  <a:latin typeface="Cambria Math"/>
                </a:rPr>
                <a:t>·𝑑)·</a:t>
              </a:r>
              <a:r>
                <a:rPr lang="de-DE" sz="1800" b="0" i="0">
                  <a:latin typeface="Cambria Math" panose="02040503050406030204" pitchFamily="18" charset="0"/>
                </a:rPr>
                <a:t>𝐼_𝑘𝐿𝐵^0,12</a:t>
              </a:r>
              <a:endParaRPr lang="de-DE" sz="1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tabColor theme="5" tint="0.79998168889431442"/>
    <pageSetUpPr fitToPage="1"/>
  </sheetPr>
  <dimension ref="B1:Y48"/>
  <sheetViews>
    <sheetView showGridLines="0" showRowColHeaders="0" tabSelected="1" zoomScaleNormal="100" zoomScalePageLayoutView="120" workbookViewId="0">
      <selection activeCell="G24" sqref="G24:K26"/>
    </sheetView>
  </sheetViews>
  <sheetFormatPr baseColWidth="10" defaultColWidth="11.26953125" defaultRowHeight="10" x14ac:dyDescent="0.2"/>
  <cols>
    <col min="1" max="1" width="3.7265625" style="55" customWidth="1"/>
    <col min="2" max="2" width="24.1796875" style="55" customWidth="1"/>
    <col min="3" max="3" width="5.1796875" style="55" customWidth="1"/>
    <col min="4" max="4" width="0.81640625" style="55" customWidth="1"/>
    <col min="5" max="5" width="4" style="55" customWidth="1"/>
    <col min="6" max="7" width="10.7265625" style="55" customWidth="1"/>
    <col min="8" max="8" width="3.7265625" style="55" customWidth="1"/>
    <col min="9" max="9" width="10.7265625" style="55" customWidth="1"/>
    <col min="10" max="12" width="9.7265625" style="55" customWidth="1"/>
    <col min="13" max="16384" width="11.26953125" style="55"/>
  </cols>
  <sheetData>
    <row r="1" spans="2:25" ht="10.5" thickTop="1" x14ac:dyDescent="0.2">
      <c r="J1" s="245" t="s">
        <v>229</v>
      </c>
      <c r="K1" s="246"/>
    </row>
    <row r="2" spans="2:25" ht="10.5" thickBot="1" x14ac:dyDescent="0.25">
      <c r="J2" s="247"/>
      <c r="K2" s="248"/>
    </row>
    <row r="3" spans="2:25" ht="10.5" thickTop="1" x14ac:dyDescent="0.2">
      <c r="M3" s="249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</row>
    <row r="4" spans="2:25" x14ac:dyDescent="0.2">
      <c r="B4" s="225" t="s">
        <v>40</v>
      </c>
      <c r="C4" s="260"/>
      <c r="D4" s="261"/>
      <c r="E4" s="261"/>
      <c r="F4" s="261"/>
      <c r="G4" s="261"/>
      <c r="I4" s="55" t="s">
        <v>39</v>
      </c>
      <c r="J4" s="251"/>
      <c r="K4" s="251"/>
      <c r="L4" s="226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</row>
    <row r="5" spans="2:25" x14ac:dyDescent="0.2">
      <c r="C5" s="261"/>
      <c r="D5" s="261"/>
      <c r="E5" s="261"/>
      <c r="F5" s="261"/>
      <c r="G5" s="261"/>
      <c r="J5" s="252"/>
      <c r="K5" s="252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2:25" ht="14.5" x14ac:dyDescent="0.35">
      <c r="C6" s="227"/>
      <c r="D6" s="227"/>
      <c r="E6" s="227"/>
      <c r="F6" s="227"/>
      <c r="G6" s="227"/>
      <c r="J6" s="259"/>
      <c r="K6" s="259"/>
      <c r="L6" s="226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</row>
    <row r="7" spans="2:25" ht="20.25" customHeight="1" x14ac:dyDescent="0.2">
      <c r="J7" s="226"/>
      <c r="K7" s="226"/>
      <c r="L7" s="228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</row>
    <row r="8" spans="2:25" ht="11.25" customHeight="1" x14ac:dyDescent="0.2">
      <c r="B8" s="55" t="s">
        <v>38</v>
      </c>
      <c r="C8" s="254"/>
      <c r="D8" s="262"/>
      <c r="E8" s="262"/>
      <c r="F8" s="262"/>
      <c r="G8" s="262"/>
      <c r="I8" s="55" t="s">
        <v>41</v>
      </c>
      <c r="J8" s="263"/>
      <c r="K8" s="263"/>
      <c r="L8" s="228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</row>
    <row r="9" spans="2:25" ht="11.25" customHeight="1" x14ac:dyDescent="0.2">
      <c r="B9" s="225"/>
      <c r="C9" s="262"/>
      <c r="D9" s="262"/>
      <c r="E9" s="262"/>
      <c r="F9" s="262"/>
      <c r="G9" s="262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</row>
    <row r="10" spans="2:25" ht="14.5" x14ac:dyDescent="0.2">
      <c r="C10" s="229"/>
      <c r="D10" s="229"/>
      <c r="E10" s="229"/>
      <c r="F10" s="229"/>
      <c r="G10" s="229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</row>
    <row r="11" spans="2:25" ht="20.25" customHeight="1" x14ac:dyDescent="0.2"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</row>
    <row r="12" spans="2:25" x14ac:dyDescent="0.2">
      <c r="B12" s="55" t="s">
        <v>42</v>
      </c>
      <c r="C12" s="47"/>
      <c r="E12" s="55" t="s">
        <v>43</v>
      </c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</row>
    <row r="13" spans="2:25" ht="20.25" customHeight="1" x14ac:dyDescent="0.2"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</row>
    <row r="14" spans="2:25" ht="10.5" x14ac:dyDescent="0.25">
      <c r="B14" s="55" t="s">
        <v>44</v>
      </c>
      <c r="C14" s="48"/>
      <c r="E14" s="55" t="s">
        <v>45</v>
      </c>
      <c r="I14" s="23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</row>
    <row r="15" spans="2:25" ht="20.25" customHeight="1" x14ac:dyDescent="0.35">
      <c r="J15" s="235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</row>
    <row r="16" spans="2:25" x14ac:dyDescent="0.2">
      <c r="B16" s="55" t="s">
        <v>46</v>
      </c>
      <c r="C16" s="48"/>
      <c r="E16" s="55" t="s">
        <v>45</v>
      </c>
      <c r="I16" s="225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</row>
    <row r="17" spans="2:25" ht="20.25" customHeight="1" x14ac:dyDescent="0.2"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</row>
    <row r="18" spans="2:25" ht="11.25" customHeight="1" x14ac:dyDescent="0.2">
      <c r="B18" s="55" t="s">
        <v>47</v>
      </c>
      <c r="C18" s="49"/>
      <c r="E18" s="55" t="s">
        <v>48</v>
      </c>
      <c r="I18" s="225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</row>
    <row r="19" spans="2:25" ht="20.25" customHeight="1" x14ac:dyDescent="0.2"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</row>
    <row r="20" spans="2:25" x14ac:dyDescent="0.2">
      <c r="B20" s="55" t="s">
        <v>49</v>
      </c>
      <c r="C20" s="47"/>
      <c r="F20" s="225" t="s">
        <v>50</v>
      </c>
      <c r="G20" s="254"/>
      <c r="H20" s="254"/>
      <c r="I20" s="254"/>
      <c r="J20" s="254"/>
      <c r="K20" s="254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</row>
    <row r="21" spans="2:25" x14ac:dyDescent="0.2">
      <c r="B21" s="231" t="s">
        <v>254</v>
      </c>
      <c r="G21" s="254"/>
      <c r="H21" s="254"/>
      <c r="I21" s="254"/>
      <c r="J21" s="254"/>
      <c r="K21" s="254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</row>
    <row r="22" spans="2:25" x14ac:dyDescent="0.2">
      <c r="G22" s="254"/>
      <c r="H22" s="254"/>
      <c r="I22" s="254"/>
      <c r="J22" s="254"/>
      <c r="K22" s="254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</row>
    <row r="23" spans="2:25" ht="20.25" customHeight="1" x14ac:dyDescent="0.2"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</row>
    <row r="24" spans="2:25" ht="13" x14ac:dyDescent="0.35">
      <c r="B24" s="55" t="s">
        <v>156</v>
      </c>
      <c r="C24" s="48"/>
      <c r="F24" s="225" t="s">
        <v>50</v>
      </c>
      <c r="G24" s="254"/>
      <c r="H24" s="254"/>
      <c r="I24" s="254"/>
      <c r="J24" s="254"/>
      <c r="K24" s="254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</row>
    <row r="25" spans="2:25" x14ac:dyDescent="0.2">
      <c r="B25" s="231" t="s">
        <v>254</v>
      </c>
      <c r="G25" s="254"/>
      <c r="H25" s="254"/>
      <c r="I25" s="254"/>
      <c r="J25" s="254"/>
      <c r="K25" s="254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</row>
    <row r="26" spans="2:25" x14ac:dyDescent="0.2">
      <c r="G26" s="254"/>
      <c r="H26" s="254"/>
      <c r="I26" s="254"/>
      <c r="J26" s="254"/>
      <c r="K26" s="254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</row>
    <row r="27" spans="2:25" ht="20.25" customHeight="1" x14ac:dyDescent="0.2"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</row>
    <row r="28" spans="2:25" ht="10.5" x14ac:dyDescent="0.25">
      <c r="B28" s="55" t="s">
        <v>51</v>
      </c>
      <c r="C28" s="258"/>
      <c r="D28" s="258"/>
      <c r="E28" s="258"/>
      <c r="F28" s="258"/>
      <c r="G28" s="258"/>
      <c r="I28" s="232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</row>
    <row r="29" spans="2:25" ht="20.25" customHeight="1" x14ac:dyDescent="0.2"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</row>
    <row r="30" spans="2:25" x14ac:dyDescent="0.2">
      <c r="B30" s="55" t="s">
        <v>52</v>
      </c>
      <c r="F30" s="233" t="s">
        <v>53</v>
      </c>
      <c r="G30" s="253" t="s">
        <v>54</v>
      </c>
      <c r="H30" s="253"/>
      <c r="I30" s="253"/>
      <c r="J30" s="253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</row>
    <row r="31" spans="2:25" ht="13" x14ac:dyDescent="0.35">
      <c r="B31" s="234" t="s">
        <v>157</v>
      </c>
      <c r="C31" s="50"/>
      <c r="E31" s="55" t="s">
        <v>55</v>
      </c>
      <c r="G31" s="253"/>
      <c r="H31" s="253"/>
      <c r="I31" s="253"/>
      <c r="J31" s="253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</row>
    <row r="32" spans="2:25" ht="20.25" customHeight="1" x14ac:dyDescent="0.2"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</row>
    <row r="33" spans="2:25" ht="13" x14ac:dyDescent="0.35">
      <c r="B33" s="55" t="s">
        <v>158</v>
      </c>
      <c r="C33" s="48"/>
      <c r="F33" s="55" t="s">
        <v>50</v>
      </c>
      <c r="G33" s="254"/>
      <c r="H33" s="254"/>
      <c r="I33" s="254"/>
      <c r="J33" s="254"/>
      <c r="K33" s="254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</row>
    <row r="34" spans="2:25" x14ac:dyDescent="0.2">
      <c r="B34" s="231" t="s">
        <v>253</v>
      </c>
      <c r="G34" s="254"/>
      <c r="H34" s="254"/>
      <c r="I34" s="254"/>
      <c r="J34" s="254"/>
      <c r="K34" s="254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</row>
    <row r="35" spans="2:25" x14ac:dyDescent="0.2">
      <c r="G35" s="254"/>
      <c r="H35" s="254"/>
      <c r="I35" s="254"/>
      <c r="J35" s="254"/>
      <c r="K35" s="254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</row>
    <row r="36" spans="2:25" ht="20.25" customHeight="1" x14ac:dyDescent="0.2"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</row>
    <row r="37" spans="2:25" x14ac:dyDescent="0.2">
      <c r="B37" s="55" t="s">
        <v>56</v>
      </c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</row>
    <row r="38" spans="2:25" ht="20" x14ac:dyDescent="0.2">
      <c r="B38" s="234" t="s">
        <v>258</v>
      </c>
      <c r="C38" s="243"/>
      <c r="D38" s="244"/>
      <c r="E38" s="244" t="s">
        <v>48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</row>
    <row r="39" spans="2:25" ht="20.25" customHeight="1" x14ac:dyDescent="0.2"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</row>
    <row r="40" spans="2:25" ht="33" customHeight="1" x14ac:dyDescent="0.25">
      <c r="B40" s="225" t="s">
        <v>148</v>
      </c>
      <c r="C40" s="255" t="e">
        <f>'Berechnung AC'!A33</f>
        <v>#DIV/0!</v>
      </c>
      <c r="D40" s="255"/>
      <c r="E40" s="255"/>
      <c r="F40" s="255"/>
      <c r="G40" s="255"/>
      <c r="I40" s="257" t="e">
        <f>'Berechnung AC'!$C$33</f>
        <v>#DIV/0!</v>
      </c>
      <c r="J40" s="257"/>
      <c r="K40" s="257"/>
      <c r="L40" s="23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</row>
    <row r="41" spans="2:25" ht="20.25" customHeight="1" x14ac:dyDescent="0.2"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</row>
    <row r="42" spans="2:25" ht="10.5" x14ac:dyDescent="0.25">
      <c r="C42" s="232" t="e">
        <f>'Berechnung AC'!A35</f>
        <v>#DIV/0!</v>
      </c>
      <c r="I42" s="225"/>
      <c r="J42" s="225"/>
      <c r="K42" s="225"/>
      <c r="L42" s="225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</row>
    <row r="43" spans="2:25" x14ac:dyDescent="0.2">
      <c r="I43" s="225"/>
      <c r="J43" s="225"/>
      <c r="K43" s="225"/>
      <c r="L43" s="225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</row>
    <row r="44" spans="2:25" ht="33.65" customHeight="1" x14ac:dyDescent="0.2">
      <c r="C44" s="256" t="e">
        <f>'Berechnung AC'!A37</f>
        <v>#DIV/0!</v>
      </c>
      <c r="D44" s="256"/>
      <c r="E44" s="256"/>
      <c r="F44" s="256"/>
      <c r="G44" s="256"/>
      <c r="H44" s="256"/>
      <c r="I44" s="256"/>
      <c r="J44" s="256"/>
      <c r="K44" s="225"/>
      <c r="L44" s="225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2:25" x14ac:dyDescent="0.2"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</row>
    <row r="46" spans="2:25" ht="33.65" customHeight="1" x14ac:dyDescent="0.2">
      <c r="C46" s="256" t="e">
        <f>'Berechnung AC'!A39</f>
        <v>#DIV/0!</v>
      </c>
      <c r="D46" s="256"/>
      <c r="E46" s="256"/>
      <c r="F46" s="256"/>
      <c r="G46" s="256"/>
      <c r="H46" s="256"/>
      <c r="I46" s="256"/>
      <c r="J46" s="256"/>
      <c r="K46" s="225"/>
      <c r="L46" s="225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</row>
    <row r="47" spans="2:25" x14ac:dyDescent="0.2">
      <c r="I47" s="225"/>
      <c r="J47" s="225"/>
      <c r="K47" s="225"/>
      <c r="L47" s="225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</row>
    <row r="48" spans="2:25" x14ac:dyDescent="0.2">
      <c r="I48" s="225"/>
      <c r="J48" s="225"/>
      <c r="K48" s="225"/>
      <c r="L48" s="225"/>
    </row>
  </sheetData>
  <sheetProtection algorithmName="SHA-512" hashValue="vU0k1RWJ+QV/AWCMmT8RIHU4p+c4992ptWfGQm39GQPst4BqRp2DgLhzwAeAPeWQ6YkTo4zx8+toPqy1dEfcOw==" saltValue="EGSZx4FC92TyBB/OBL6FPQ==" spinCount="100000" sheet="1" objects="1" scenarios="1"/>
  <mergeCells count="16">
    <mergeCell ref="J1:K2"/>
    <mergeCell ref="M3:Y47"/>
    <mergeCell ref="J4:K5"/>
    <mergeCell ref="G30:J31"/>
    <mergeCell ref="G33:K35"/>
    <mergeCell ref="C40:G40"/>
    <mergeCell ref="C44:J44"/>
    <mergeCell ref="C46:J46"/>
    <mergeCell ref="I40:K40"/>
    <mergeCell ref="G24:K26"/>
    <mergeCell ref="C28:G28"/>
    <mergeCell ref="J6:K6"/>
    <mergeCell ref="C4:G5"/>
    <mergeCell ref="C8:G9"/>
    <mergeCell ref="J8:K8"/>
    <mergeCell ref="G20:K22"/>
  </mergeCells>
  <conditionalFormatting sqref="C40">
    <cfRule type="cellIs" dxfId="4" priority="5" operator="equal">
      <formula>"Arbeiten mit Kleidung der Störlichtbogenklasse 2 möglich"</formula>
    </cfRule>
    <cfRule type="cellIs" dxfId="3" priority="6" operator="equal">
      <formula>"Arbeiten mit Kleidung der Störlichtbogenklasse 1 möglich"</formula>
    </cfRule>
    <cfRule type="cellIs" dxfId="2" priority="7" operator="equal">
      <formula>"Freischalten oder weitere Maßnahmen ergreifen"</formula>
    </cfRule>
  </conditionalFormatting>
  <conditionalFormatting sqref="I40">
    <cfRule type="cellIs" dxfId="1" priority="4" operator="equal">
      <formula>"Risikobewertung durchführen"</formula>
    </cfRule>
  </conditionalFormatting>
  <conditionalFormatting sqref="I40:K40">
    <cfRule type="cellIs" dxfId="0" priority="1" operator="equal">
      <formula>""</formula>
    </cfRule>
  </conditionalFormatting>
  <hyperlinks>
    <hyperlink ref="I40:K40" location="'Risikobewertung AC'!Druckbereich" display="'Risikobewertung AC'!Druckbereich"/>
  </hyperlinks>
  <printOptions horizontalCentered="1"/>
  <pageMargins left="0.39370078740157483" right="0.39370078740157483" top="1.1811023622047245" bottom="1.1811023622047245" header="0.59055118110236227" footer="0.39370078740157483"/>
  <pageSetup paperSize="9" scale="96" orientation="portrait" horizontalDpi="4294967292" verticalDpi="4294967292" r:id="rId1"/>
  <headerFooter alignWithMargins="0">
    <oddHeader>&amp;C&amp;"Arial,Fett"&amp;16&amp;K000000Formular zur Berechnung der PSA-Störlichtbogenklasse</oddHeader>
    <oddFooter>&amp;L&amp;K000000DGUV-I 203-077&amp;R&amp;K000000&amp;D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7"/>
  </sheetPr>
  <dimension ref="B2:G17"/>
  <sheetViews>
    <sheetView showGridLines="0" showRowColHeaders="0" workbookViewId="0">
      <selection activeCell="C2" sqref="C2"/>
    </sheetView>
  </sheetViews>
  <sheetFormatPr baseColWidth="10" defaultColWidth="11.453125" defaultRowHeight="14.5" x14ac:dyDescent="0.35"/>
  <cols>
    <col min="1" max="1" width="4.26953125" style="6" customWidth="1"/>
    <col min="2" max="16384" width="11.453125" style="6"/>
  </cols>
  <sheetData>
    <row r="2" spans="2:7" x14ac:dyDescent="0.35">
      <c r="B2" s="223" t="s">
        <v>252</v>
      </c>
      <c r="C2" s="238"/>
    </row>
    <row r="4" spans="2:7" ht="15.5" x14ac:dyDescent="0.35">
      <c r="B4" s="18" t="str">
        <f>"Legende der Bewertungspunkte für "&amp;B12</f>
        <v>Legende der Bewertungspunkte für e) Statistische Einflussfaktoren:</v>
      </c>
      <c r="C4" s="13"/>
      <c r="D4" s="13"/>
      <c r="E4" s="13"/>
      <c r="F4" s="19"/>
      <c r="G4" s="19"/>
    </row>
    <row r="5" spans="2:7" s="8" customFormat="1" ht="15.5" x14ac:dyDescent="0.35">
      <c r="B5" s="27">
        <v>0</v>
      </c>
      <c r="C5" s="14" t="s">
        <v>29</v>
      </c>
      <c r="D5" s="14"/>
      <c r="E5" s="12"/>
    </row>
    <row r="6" spans="2:7" s="8" customFormat="1" ht="15.5" x14ac:dyDescent="0.35">
      <c r="B6" s="28">
        <v>2</v>
      </c>
      <c r="C6" s="14" t="s">
        <v>30</v>
      </c>
      <c r="D6" s="14"/>
      <c r="E6" s="12"/>
    </row>
    <row r="7" spans="2:7" s="8" customFormat="1" ht="15.5" x14ac:dyDescent="0.35">
      <c r="B7" s="28">
        <v>4</v>
      </c>
      <c r="C7" s="14" t="s">
        <v>31</v>
      </c>
      <c r="D7" s="14"/>
      <c r="E7" s="12"/>
    </row>
    <row r="8" spans="2:7" s="8" customFormat="1" ht="15.5" x14ac:dyDescent="0.35">
      <c r="B8" s="28">
        <v>7</v>
      </c>
      <c r="C8" s="14" t="s">
        <v>32</v>
      </c>
      <c r="D8" s="14"/>
      <c r="E8" s="11"/>
    </row>
    <row r="9" spans="2:7" s="8" customFormat="1" ht="15.5" x14ac:dyDescent="0.35">
      <c r="B9" s="28">
        <v>10</v>
      </c>
      <c r="C9" s="14" t="s">
        <v>33</v>
      </c>
      <c r="D9" s="14"/>
      <c r="E9" s="12"/>
    </row>
    <row r="10" spans="2:7" s="8" customFormat="1" ht="15.5" x14ac:dyDescent="0.35">
      <c r="B10" s="29" t="s">
        <v>151</v>
      </c>
      <c r="C10" s="14" t="s">
        <v>150</v>
      </c>
      <c r="D10" s="14"/>
      <c r="E10" s="12"/>
    </row>
    <row r="11" spans="2:7" x14ac:dyDescent="0.35">
      <c r="B11" s="1"/>
    </row>
    <row r="12" spans="2:7" x14ac:dyDescent="0.35">
      <c r="B12" s="10" t="s">
        <v>97</v>
      </c>
    </row>
    <row r="13" spans="2:7" x14ac:dyDescent="0.35">
      <c r="B13" s="1"/>
    </row>
    <row r="14" spans="2:7" x14ac:dyDescent="0.35">
      <c r="B14" s="24" t="s">
        <v>142</v>
      </c>
    </row>
    <row r="15" spans="2:7" x14ac:dyDescent="0.35">
      <c r="B15" s="22"/>
    </row>
    <row r="16" spans="2:7" x14ac:dyDescent="0.35">
      <c r="B16" s="23" t="s">
        <v>143</v>
      </c>
    </row>
    <row r="17" spans="2:2" x14ac:dyDescent="0.35">
      <c r="B17" s="23" t="s">
        <v>144</v>
      </c>
    </row>
  </sheetData>
  <sheetProtection algorithmName="SHA-512" hashValue="AYlkSw/a2RxYiczpBGdCuvBwpVZfl5FI9aniEak1lbtlh2b5MRz1XBanJghVyiJCLc5gNOvEUiswSjtWA0Nymw==" saltValue="2nYEgaZ6BWEK/uF7038CEg==" spinCount="100000" sheet="1" objects="1" scenarios="1"/>
  <hyperlinks>
    <hyperlink ref="B2" location="'Risikobewertung AC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7"/>
  </sheetPr>
  <dimension ref="B2:G26"/>
  <sheetViews>
    <sheetView showGridLines="0" showRowColHeaders="0" workbookViewId="0">
      <selection activeCell="C2" sqref="C2"/>
    </sheetView>
  </sheetViews>
  <sheetFormatPr baseColWidth="10" defaultRowHeight="14.5" x14ac:dyDescent="0.35"/>
  <cols>
    <col min="1" max="1" width="4.26953125" customWidth="1"/>
    <col min="2" max="2" width="12.26953125" customWidth="1"/>
  </cols>
  <sheetData>
    <row r="2" spans="2:7" x14ac:dyDescent="0.35">
      <c r="B2" s="223" t="s">
        <v>252</v>
      </c>
      <c r="C2" s="238"/>
    </row>
    <row r="4" spans="2:7" ht="15.5" x14ac:dyDescent="0.35">
      <c r="B4" s="18" t="str">
        <f>"Legende der Bewertungspunkte für "&amp;B12</f>
        <v>Legende der Bewertungspunkte für f) Ergonomische Einflussfaktoren:</v>
      </c>
      <c r="C4" s="13"/>
      <c r="D4" s="13"/>
      <c r="E4" s="13"/>
      <c r="F4" s="19"/>
      <c r="G4" s="19"/>
    </row>
    <row r="5" spans="2:7" s="8" customFormat="1" ht="15.5" x14ac:dyDescent="0.35">
      <c r="B5" s="27">
        <v>0</v>
      </c>
      <c r="C5" s="14" t="s">
        <v>29</v>
      </c>
      <c r="D5" s="14"/>
      <c r="E5" s="12"/>
    </row>
    <row r="6" spans="2:7" s="8" customFormat="1" ht="15.5" x14ac:dyDescent="0.35">
      <c r="B6" s="28">
        <v>2</v>
      </c>
      <c r="C6" s="14" t="s">
        <v>30</v>
      </c>
      <c r="D6" s="14"/>
      <c r="E6" s="12"/>
    </row>
    <row r="7" spans="2:7" s="8" customFormat="1" ht="15.5" x14ac:dyDescent="0.35">
      <c r="B7" s="28">
        <v>4</v>
      </c>
      <c r="C7" s="14" t="s">
        <v>31</v>
      </c>
      <c r="D7" s="14"/>
      <c r="E7" s="12"/>
    </row>
    <row r="8" spans="2:7" s="8" customFormat="1" ht="15.5" x14ac:dyDescent="0.35">
      <c r="B8" s="28">
        <v>7</v>
      </c>
      <c r="C8" s="14" t="s">
        <v>32</v>
      </c>
      <c r="D8" s="14"/>
      <c r="E8" s="11"/>
    </row>
    <row r="9" spans="2:7" s="8" customFormat="1" ht="15.5" x14ac:dyDescent="0.35">
      <c r="B9" s="28">
        <v>10</v>
      </c>
      <c r="C9" s="14" t="s">
        <v>33</v>
      </c>
      <c r="D9" s="14"/>
      <c r="E9" s="12"/>
    </row>
    <row r="10" spans="2:7" s="8" customFormat="1" ht="15.5" x14ac:dyDescent="0.35">
      <c r="B10" s="29" t="s">
        <v>151</v>
      </c>
      <c r="C10" s="14" t="s">
        <v>150</v>
      </c>
      <c r="D10" s="14"/>
      <c r="E10" s="12"/>
    </row>
    <row r="11" spans="2:7" x14ac:dyDescent="0.35">
      <c r="B11" s="5"/>
      <c r="C11" s="4"/>
    </row>
    <row r="12" spans="2:7" x14ac:dyDescent="0.35">
      <c r="B12" s="3" t="s">
        <v>98</v>
      </c>
      <c r="C12" s="4"/>
    </row>
    <row r="13" spans="2:7" x14ac:dyDescent="0.35">
      <c r="B13" s="5"/>
      <c r="C13" s="4"/>
    </row>
    <row r="14" spans="2:7" x14ac:dyDescent="0.35">
      <c r="B14" s="24" t="s">
        <v>145</v>
      </c>
      <c r="C14" s="4"/>
    </row>
    <row r="15" spans="2:7" x14ac:dyDescent="0.35">
      <c r="B15" s="22"/>
      <c r="C15" s="4"/>
    </row>
    <row r="16" spans="2:7" x14ac:dyDescent="0.35">
      <c r="B16" s="23" t="s">
        <v>146</v>
      </c>
      <c r="C16" s="4"/>
    </row>
    <row r="17" spans="2:5" x14ac:dyDescent="0.35">
      <c r="B17" s="25" t="s">
        <v>19</v>
      </c>
      <c r="C17" s="4"/>
    </row>
    <row r="18" spans="2:5" x14ac:dyDescent="0.35">
      <c r="B18" s="25" t="s">
        <v>20</v>
      </c>
      <c r="C18" s="4"/>
    </row>
    <row r="19" spans="2:5" x14ac:dyDescent="0.35">
      <c r="B19" s="23" t="s">
        <v>147</v>
      </c>
      <c r="C19" s="4"/>
    </row>
    <row r="20" spans="2:5" x14ac:dyDescent="0.35">
      <c r="B20" s="25" t="s">
        <v>21</v>
      </c>
      <c r="C20" s="4"/>
    </row>
    <row r="21" spans="2:5" x14ac:dyDescent="0.35">
      <c r="B21" s="4"/>
      <c r="C21" s="4"/>
    </row>
    <row r="22" spans="2:5" x14ac:dyDescent="0.35">
      <c r="B22" s="4"/>
      <c r="C22" s="4"/>
    </row>
    <row r="23" spans="2:5" x14ac:dyDescent="0.35">
      <c r="B23" s="4"/>
      <c r="C23" s="4"/>
    </row>
    <row r="24" spans="2:5" x14ac:dyDescent="0.35">
      <c r="B24" s="4"/>
      <c r="C24" s="4"/>
    </row>
    <row r="25" spans="2:5" x14ac:dyDescent="0.35">
      <c r="B25" s="4"/>
      <c r="C25" s="4"/>
      <c r="E25" s="2"/>
    </row>
    <row r="26" spans="2:5" x14ac:dyDescent="0.35">
      <c r="B26" s="4"/>
      <c r="C26" s="4"/>
    </row>
  </sheetData>
  <sheetProtection algorithmName="SHA-512" hashValue="ahg3nlS8rOR//E3vYmrQnotmJKrhKrFNtZF7cRskfWfQ4qBGvsOT8phww14lVUX/nFDi/jOodunWTMTW8ACMTQ==" saltValue="HE/Mil/SWigVxU9jGKA4sA==" spinCount="100000" sheet="1" objects="1" scenarios="1"/>
  <hyperlinks>
    <hyperlink ref="B2" location="'Risikobewertung AC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5" tint="0.79998168889431442"/>
    <pageSetUpPr fitToPage="1"/>
  </sheetPr>
  <dimension ref="A1:K39"/>
  <sheetViews>
    <sheetView showGridLines="0" showRowColHeaders="0" zoomScale="70" zoomScaleNormal="70" workbookViewId="0">
      <selection activeCell="D31" sqref="D31"/>
    </sheetView>
  </sheetViews>
  <sheetFormatPr baseColWidth="10" defaultColWidth="11.453125" defaultRowHeight="12.5" x14ac:dyDescent="0.25"/>
  <cols>
    <col min="1" max="1" width="71.81640625" style="56" customWidth="1"/>
    <col min="2" max="2" width="11.453125" style="56"/>
    <col min="3" max="3" width="57.1796875" style="56" bestFit="1" customWidth="1"/>
    <col min="4" max="4" width="18.81640625" style="56" bestFit="1" customWidth="1"/>
    <col min="5" max="5" width="14.1796875" style="56" bestFit="1" customWidth="1"/>
    <col min="6" max="16384" width="11.453125" style="56"/>
  </cols>
  <sheetData>
    <row r="1" spans="1:5" ht="30" customHeight="1" thickBot="1" x14ac:dyDescent="0.3">
      <c r="A1" s="268" t="s">
        <v>255</v>
      </c>
      <c r="B1" s="269"/>
      <c r="C1" s="270"/>
      <c r="D1" s="61" t="s">
        <v>58</v>
      </c>
      <c r="E1" s="62" t="s">
        <v>59</v>
      </c>
    </row>
    <row r="2" spans="1:5" ht="30" customHeight="1" x14ac:dyDescent="0.25">
      <c r="A2" s="36" t="s">
        <v>60</v>
      </c>
      <c r="B2" s="63" t="s">
        <v>61</v>
      </c>
      <c r="C2" s="64"/>
      <c r="D2" s="65" t="s">
        <v>159</v>
      </c>
      <c r="E2" s="66">
        <f>'User AC'!C12</f>
        <v>0</v>
      </c>
    </row>
    <row r="3" spans="1:5" ht="30" customHeight="1" x14ac:dyDescent="0.25">
      <c r="A3" s="67"/>
      <c r="B3" s="63" t="s">
        <v>62</v>
      </c>
      <c r="C3" s="68"/>
      <c r="D3" s="69" t="s">
        <v>63</v>
      </c>
      <c r="E3" s="70">
        <f>'User AC'!C18</f>
        <v>0</v>
      </c>
    </row>
    <row r="4" spans="1:5" ht="30" customHeight="1" x14ac:dyDescent="0.25">
      <c r="A4" s="36" t="s">
        <v>64</v>
      </c>
      <c r="B4" s="63" t="s">
        <v>65</v>
      </c>
      <c r="C4" s="68"/>
      <c r="D4" s="71" t="s">
        <v>160</v>
      </c>
      <c r="E4" s="72">
        <f>'User AC'!C14</f>
        <v>0</v>
      </c>
    </row>
    <row r="5" spans="1:5" ht="30" customHeight="1" x14ac:dyDescent="0.25">
      <c r="A5" s="67"/>
      <c r="B5" s="63" t="s">
        <v>66</v>
      </c>
      <c r="C5" s="68"/>
      <c r="D5" s="69" t="s">
        <v>161</v>
      </c>
      <c r="E5" s="72">
        <f>'User AC'!C16</f>
        <v>0</v>
      </c>
    </row>
    <row r="6" spans="1:5" ht="30" customHeight="1" thickBot="1" x14ac:dyDescent="0.3">
      <c r="A6" s="67"/>
      <c r="B6" s="63" t="s">
        <v>67</v>
      </c>
      <c r="C6" s="68"/>
      <c r="D6" s="73" t="s">
        <v>68</v>
      </c>
      <c r="E6" s="74">
        <f>'User AC'!C20</f>
        <v>0</v>
      </c>
    </row>
    <row r="7" spans="1:5" ht="30" customHeight="1" x14ac:dyDescent="0.25">
      <c r="A7" s="35" t="s">
        <v>69</v>
      </c>
      <c r="B7" s="271"/>
      <c r="C7" s="272"/>
      <c r="D7" s="65" t="s">
        <v>162</v>
      </c>
      <c r="E7" s="75">
        <f>'User AC'!C24</f>
        <v>0</v>
      </c>
    </row>
    <row r="8" spans="1:5" ht="30" customHeight="1" x14ac:dyDescent="0.25">
      <c r="A8" s="67" t="s">
        <v>70</v>
      </c>
      <c r="B8" s="273" t="s">
        <v>163</v>
      </c>
      <c r="C8" s="274"/>
      <c r="D8" s="76" t="s">
        <v>164</v>
      </c>
      <c r="E8" s="77">
        <f>E7*E5</f>
        <v>0</v>
      </c>
    </row>
    <row r="9" spans="1:5" ht="30" customHeight="1" thickBot="1" x14ac:dyDescent="0.3">
      <c r="A9" s="78" t="s">
        <v>71</v>
      </c>
      <c r="B9" s="275"/>
      <c r="C9" s="276"/>
      <c r="D9" s="79" t="s">
        <v>165</v>
      </c>
      <c r="E9" s="80">
        <f>'User AC'!C31</f>
        <v>0</v>
      </c>
    </row>
    <row r="10" spans="1:5" ht="30" customHeight="1" thickBot="1" x14ac:dyDescent="0.3">
      <c r="A10" s="67" t="s">
        <v>72</v>
      </c>
      <c r="B10" s="264" t="s">
        <v>166</v>
      </c>
      <c r="C10" s="265"/>
      <c r="D10" s="40" t="s">
        <v>167</v>
      </c>
      <c r="E10" s="81">
        <f>SQRT(3)*E2*E4/1000</f>
        <v>0</v>
      </c>
    </row>
    <row r="11" spans="1:5" ht="30" customHeight="1" thickBot="1" x14ac:dyDescent="0.3">
      <c r="A11" s="82" t="s">
        <v>73</v>
      </c>
      <c r="B11" s="264" t="s">
        <v>168</v>
      </c>
      <c r="C11" s="265"/>
      <c r="D11" s="34" t="s">
        <v>169</v>
      </c>
      <c r="E11" s="83" t="e">
        <f>0.29/(E6^0.17)</f>
        <v>#DIV/0!</v>
      </c>
    </row>
    <row r="12" spans="1:5" ht="30" customHeight="1" thickBot="1" x14ac:dyDescent="0.3">
      <c r="A12" s="82" t="s">
        <v>74</v>
      </c>
      <c r="B12" s="264" t="s">
        <v>170</v>
      </c>
      <c r="C12" s="265"/>
      <c r="D12" s="34" t="s">
        <v>171</v>
      </c>
      <c r="E12" s="84" t="e">
        <f>E11*E10</f>
        <v>#DIV/0!</v>
      </c>
    </row>
    <row r="13" spans="1:5" ht="30" customHeight="1" thickBot="1" x14ac:dyDescent="0.3">
      <c r="A13" s="78" t="s">
        <v>35</v>
      </c>
      <c r="B13" s="264" t="s">
        <v>172</v>
      </c>
      <c r="C13" s="265"/>
      <c r="D13" s="85" t="s">
        <v>173</v>
      </c>
      <c r="E13" s="86" t="e">
        <f>E11*E10*E9*1000</f>
        <v>#DIV/0!</v>
      </c>
    </row>
    <row r="14" spans="1:5" ht="30" customHeight="1" x14ac:dyDescent="0.25">
      <c r="A14" s="266" t="s">
        <v>174</v>
      </c>
      <c r="B14" s="87"/>
      <c r="C14" s="64"/>
      <c r="D14" s="88" t="s">
        <v>239</v>
      </c>
      <c r="E14" s="89">
        <v>320</v>
      </c>
    </row>
    <row r="15" spans="1:5" ht="30" customHeight="1" thickBot="1" x14ac:dyDescent="0.3">
      <c r="A15" s="267"/>
      <c r="B15" s="90"/>
      <c r="C15" s="91"/>
      <c r="D15" s="85" t="s">
        <v>240</v>
      </c>
      <c r="E15" s="86">
        <v>168</v>
      </c>
    </row>
    <row r="16" spans="1:5" ht="30" customHeight="1" x14ac:dyDescent="0.25">
      <c r="A16" s="36" t="s">
        <v>76</v>
      </c>
      <c r="B16" s="64" t="s">
        <v>34</v>
      </c>
      <c r="C16" s="92"/>
      <c r="D16" s="93" t="s">
        <v>175</v>
      </c>
      <c r="E16" s="94">
        <f>'User AC'!C33</f>
        <v>0</v>
      </c>
    </row>
    <row r="17" spans="1:5" ht="30" customHeight="1" thickBot="1" x14ac:dyDescent="0.3">
      <c r="A17" s="36" t="s">
        <v>77</v>
      </c>
      <c r="B17" s="91" t="s">
        <v>78</v>
      </c>
      <c r="C17" s="95"/>
      <c r="D17" s="85" t="s">
        <v>79</v>
      </c>
      <c r="E17" s="96">
        <f>'User AC'!C38</f>
        <v>0</v>
      </c>
    </row>
    <row r="18" spans="1:5" ht="30" customHeight="1" x14ac:dyDescent="0.25">
      <c r="A18" s="266" t="s">
        <v>75</v>
      </c>
      <c r="B18" s="68" t="s">
        <v>176</v>
      </c>
      <c r="C18" s="68"/>
      <c r="D18" s="93" t="s">
        <v>231</v>
      </c>
      <c r="E18" s="97">
        <f>E16*(E17/300)^2*E14</f>
        <v>0</v>
      </c>
    </row>
    <row r="19" spans="1:5" ht="30" customHeight="1" thickBot="1" x14ac:dyDescent="0.3">
      <c r="A19" s="267"/>
      <c r="B19" s="98"/>
      <c r="C19" s="91"/>
      <c r="D19" s="99" t="s">
        <v>232</v>
      </c>
      <c r="E19" s="100">
        <f>E16*(E17/300)^2*E15</f>
        <v>0</v>
      </c>
    </row>
    <row r="20" spans="1:5" ht="13" thickBot="1" x14ac:dyDescent="0.3"/>
    <row r="21" spans="1:5" ht="20.5" x14ac:dyDescent="0.35">
      <c r="A21" s="101"/>
      <c r="B21" s="102"/>
      <c r="C21" s="103" t="s">
        <v>80</v>
      </c>
      <c r="D21" s="93" t="s">
        <v>235</v>
      </c>
      <c r="E21" s="104" t="e">
        <f>(E14*$E$16)/(((300/$E$17)^2)*$E$11*$E$10)/1000</f>
        <v>#DIV/0!</v>
      </c>
    </row>
    <row r="22" spans="1:5" ht="17.5" x14ac:dyDescent="0.35">
      <c r="A22" s="105"/>
      <c r="B22" s="106"/>
      <c r="C22" s="107"/>
      <c r="D22" s="108"/>
      <c r="E22" s="109"/>
    </row>
    <row r="23" spans="1:5" ht="20.5" x14ac:dyDescent="0.35">
      <c r="A23" s="105"/>
      <c r="B23" s="106"/>
      <c r="C23" s="107" t="s">
        <v>81</v>
      </c>
      <c r="D23" s="76" t="s">
        <v>236</v>
      </c>
      <c r="E23" s="110" t="e">
        <f>(E15*$E$16)/(((300/$E$17)^2)*$E$11*$E$10)/1000</f>
        <v>#DIV/0!</v>
      </c>
    </row>
    <row r="24" spans="1:5" ht="17.5" x14ac:dyDescent="0.35">
      <c r="A24" s="105"/>
      <c r="B24" s="106"/>
      <c r="C24" s="107"/>
      <c r="D24" s="108"/>
      <c r="E24" s="109"/>
    </row>
    <row r="25" spans="1:5" ht="20.5" x14ac:dyDescent="0.35">
      <c r="A25" s="105"/>
      <c r="B25" s="106"/>
      <c r="C25" s="107" t="s">
        <v>82</v>
      </c>
      <c r="D25" s="76" t="s">
        <v>237</v>
      </c>
      <c r="E25" s="111" t="e">
        <f>300/SQRT((E14*1000*$E$16)/($E$11*$E$10*$E$9*1000000))</f>
        <v>#DIV/0!</v>
      </c>
    </row>
    <row r="26" spans="1:5" ht="17.5" x14ac:dyDescent="0.35">
      <c r="A26" s="105"/>
      <c r="B26" s="106"/>
      <c r="C26" s="107"/>
      <c r="D26" s="108"/>
      <c r="E26" s="109"/>
    </row>
    <row r="27" spans="1:5" ht="21" thickBot="1" x14ac:dyDescent="0.4">
      <c r="A27" s="112"/>
      <c r="B27" s="113"/>
      <c r="C27" s="114" t="s">
        <v>83</v>
      </c>
      <c r="D27" s="85" t="s">
        <v>238</v>
      </c>
      <c r="E27" s="115" t="e">
        <f>300/SQRT((E15*1000*$E$16)/($E$11*$E$10*$E$9*1000000))</f>
        <v>#DIV/0!</v>
      </c>
    </row>
    <row r="28" spans="1:5" ht="18" thickBot="1" x14ac:dyDescent="0.4">
      <c r="A28" s="57"/>
      <c r="B28" s="57"/>
      <c r="C28" s="58"/>
      <c r="D28" s="59"/>
      <c r="E28" s="60"/>
    </row>
    <row r="29" spans="1:5" ht="20.5" x14ac:dyDescent="0.5">
      <c r="A29" s="116" t="s">
        <v>177</v>
      </c>
      <c r="B29" s="102"/>
      <c r="C29" s="103" t="s">
        <v>178</v>
      </c>
      <c r="D29" s="93" t="s">
        <v>233</v>
      </c>
      <c r="E29" s="117" t="e">
        <f>E13/E18</f>
        <v>#DIV/0!</v>
      </c>
    </row>
    <row r="30" spans="1:5" ht="17.5" x14ac:dyDescent="0.35">
      <c r="A30" s="118"/>
      <c r="B30" s="106"/>
      <c r="C30" s="107"/>
      <c r="D30" s="76"/>
      <c r="E30" s="119"/>
    </row>
    <row r="31" spans="1:5" ht="21" thickBot="1" x14ac:dyDescent="0.55000000000000004">
      <c r="A31" s="112"/>
      <c r="B31" s="113"/>
      <c r="C31" s="114" t="s">
        <v>179</v>
      </c>
      <c r="D31" s="85" t="s">
        <v>234</v>
      </c>
      <c r="E31" s="120" t="e">
        <f>E13/E19</f>
        <v>#DIV/0!</v>
      </c>
    </row>
    <row r="32" spans="1:5" ht="13" thickBot="1" x14ac:dyDescent="0.3"/>
    <row r="33" spans="1:11" ht="17.5" x14ac:dyDescent="0.25">
      <c r="A33" s="35" t="e">
        <f>IF($E$13&lt;50,"Keine PSAgS erforderlich",IF($E$18&lt;$E$13,"Freischalten oder weitere Maßnahmen ergreifen",IF($E$13&lt;$E$19,"Arbeiten mit PSAgS der Störlichtbogenschutzklasse 1 (APC1) möglich","Arbeiten mit PSAgS der Störlichtbogenschutzklasse 2 (APC2) möglich")))</f>
        <v>#DIV/0!</v>
      </c>
      <c r="B33" s="121"/>
      <c r="C33" s="121" t="e">
        <f>IF($E$18&lt;$E$13,"Risikobewertung durchführen",IF($E$13&lt;$E$19,"",""))</f>
        <v>#DIV/0!</v>
      </c>
      <c r="D33" s="102"/>
      <c r="E33" s="102"/>
      <c r="F33" s="102"/>
      <c r="G33" s="102"/>
      <c r="H33" s="102"/>
      <c r="I33" s="102"/>
      <c r="J33" s="102"/>
      <c r="K33" s="122"/>
    </row>
    <row r="34" spans="1:11" ht="17.5" x14ac:dyDescent="0.25">
      <c r="A34" s="36"/>
      <c r="B34" s="123"/>
      <c r="C34" s="123"/>
      <c r="D34" s="106"/>
      <c r="E34" s="106"/>
      <c r="F34" s="106"/>
      <c r="G34" s="106"/>
      <c r="H34" s="106"/>
      <c r="I34" s="106"/>
      <c r="J34" s="106"/>
      <c r="K34" s="124"/>
    </row>
    <row r="35" spans="1:11" ht="17.5" x14ac:dyDescent="0.25">
      <c r="A35" s="36" t="e">
        <f>IF($E$18&lt;$E$13,"Folgende Maßnahmen würden ein Arbeiten ermöglichen:","")</f>
        <v>#DIV/0!</v>
      </c>
      <c r="B35" s="123"/>
      <c r="C35" s="123"/>
      <c r="D35" s="106"/>
      <c r="E35" s="106"/>
      <c r="F35" s="106"/>
      <c r="G35" s="106"/>
      <c r="H35" s="106"/>
      <c r="I35" s="106"/>
      <c r="J35" s="106"/>
      <c r="K35" s="124"/>
    </row>
    <row r="36" spans="1:11" ht="17.5" x14ac:dyDescent="0.25">
      <c r="A36" s="36"/>
      <c r="B36" s="123"/>
      <c r="C36" s="123"/>
      <c r="D36" s="106"/>
      <c r="E36" s="106"/>
      <c r="F36" s="106"/>
      <c r="G36" s="106"/>
      <c r="H36" s="106"/>
      <c r="I36" s="106"/>
      <c r="J36" s="106"/>
      <c r="K36" s="124"/>
    </row>
    <row r="37" spans="1:11" ht="17.5" x14ac:dyDescent="0.25">
      <c r="A37" s="36" t="e">
        <f>IF($E$18&lt;$E$13,"Verringerung der Abschaltzeit des vorgelagerten Schutzorgans auf &lt; "&amp;ROUND($E$23,3)&amp;" s für PSAgS der Störlichtbogenschutzklasse 1 (APC1) oder auf &lt; "&amp;ROUND($E$21,3)&amp;" s für PSAgS der Störlichtbogenschutzklasse 2 (APC2).","")</f>
        <v>#DIV/0!</v>
      </c>
      <c r="B37" s="123"/>
      <c r="C37" s="123"/>
      <c r="D37" s="106"/>
      <c r="E37" s="106"/>
      <c r="F37" s="106"/>
      <c r="G37" s="106"/>
      <c r="H37" s="106"/>
      <c r="I37" s="106"/>
      <c r="J37" s="106"/>
      <c r="K37" s="124"/>
    </row>
    <row r="38" spans="1:11" ht="17.5" x14ac:dyDescent="0.25">
      <c r="A38" s="37"/>
      <c r="B38" s="123"/>
      <c r="C38" s="123"/>
      <c r="D38" s="106"/>
      <c r="E38" s="106"/>
      <c r="F38" s="106"/>
      <c r="G38" s="106"/>
      <c r="H38" s="106"/>
      <c r="I38" s="106"/>
      <c r="J38" s="106"/>
      <c r="K38" s="124"/>
    </row>
    <row r="39" spans="1:11" ht="18" thickBot="1" x14ac:dyDescent="0.3">
      <c r="A39" s="38" t="e">
        <f>IF($E$18&lt;$E$13,"Vergrößerung des Arbeitsabstandes auf ≥ "&amp;ROUND($E$27,0)&amp;" mm für PSAgS der Störlichtbogenschutzklasse 1 (APC1) oder auf ≥ "&amp;ROUND($E$25,0)&amp;" mm für PSAgS der Störlichtbogenschutzklasse 2 (APC2).","")</f>
        <v>#DIV/0!</v>
      </c>
      <c r="B39" s="125"/>
      <c r="C39" s="125"/>
      <c r="D39" s="113"/>
      <c r="E39" s="113"/>
      <c r="F39" s="113"/>
      <c r="G39" s="113"/>
      <c r="H39" s="113"/>
      <c r="I39" s="113"/>
      <c r="J39" s="113"/>
      <c r="K39" s="126"/>
    </row>
  </sheetData>
  <sheetProtection algorithmName="SHA-512" hashValue="NkXMj6uB5hI5tHa6wJNs9GNG7xiY+wwPkENoNATWVzplJfk1lkFrQZvORHFHFYcoKB5PyfP3LswTfTgqazsEpA==" saltValue="Bmx3zb4ImNHBmX/0Er/3oQ==" spinCount="100000" sheet="1" selectLockedCells="1" selectUnlockedCells="1"/>
  <mergeCells count="10">
    <mergeCell ref="B12:C12"/>
    <mergeCell ref="B13:C13"/>
    <mergeCell ref="A14:A15"/>
    <mergeCell ref="A18:A19"/>
    <mergeCell ref="A1:C1"/>
    <mergeCell ref="B7:C7"/>
    <mergeCell ref="B8:C8"/>
    <mergeCell ref="B9:C9"/>
    <mergeCell ref="B10:C10"/>
    <mergeCell ref="B11:C11"/>
  </mergeCells>
  <pageMargins left="0.78740157499999996" right="0.78740157499999996" top="0.984251969" bottom="0.984251969" header="0.4921259845" footer="0.4921259845"/>
  <pageSetup paperSize="9" scale="48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">
    <tabColor theme="5" tint="0.79998168889431442"/>
    <pageSetUpPr fitToPage="1"/>
  </sheetPr>
  <dimension ref="A1:Q39"/>
  <sheetViews>
    <sheetView showGridLines="0" showRowColHeaders="0" zoomScale="99" zoomScaleNormal="99" workbookViewId="0">
      <selection activeCell="G4" sqref="G4"/>
    </sheetView>
  </sheetViews>
  <sheetFormatPr baseColWidth="10" defaultColWidth="11.453125" defaultRowHeight="14.5" x14ac:dyDescent="0.35"/>
  <cols>
    <col min="1" max="1" width="4" style="163" customWidth="1"/>
    <col min="2" max="2" width="7" style="163" customWidth="1"/>
    <col min="3" max="3" width="9.54296875" style="163" customWidth="1"/>
    <col min="4" max="4" width="21.54296875" style="163" customWidth="1"/>
    <col min="5" max="6" width="12.7265625" style="163" customWidth="1"/>
    <col min="7" max="7" width="12.7265625" style="165" customWidth="1"/>
    <col min="8" max="9" width="12.7265625" style="163" customWidth="1"/>
    <col min="10" max="10" width="6" style="163" customWidth="1"/>
    <col min="11" max="14" width="13.1796875" style="163" customWidth="1"/>
    <col min="15" max="16" width="16.7265625" style="163" customWidth="1"/>
    <col min="17" max="16384" width="11.453125" style="163"/>
  </cols>
  <sheetData>
    <row r="1" spans="1:16" ht="21.5" thickTop="1" x14ac:dyDescent="0.5">
      <c r="B1" s="127" t="s">
        <v>36</v>
      </c>
      <c r="C1" s="128"/>
      <c r="D1" s="129"/>
      <c r="E1" s="129"/>
      <c r="F1" s="129"/>
      <c r="G1" s="130"/>
      <c r="H1" s="129"/>
      <c r="I1" s="129"/>
      <c r="J1" s="129"/>
      <c r="K1" s="129"/>
      <c r="L1" s="129"/>
      <c r="M1" s="129"/>
      <c r="N1" s="129"/>
      <c r="O1" s="245" t="s">
        <v>229</v>
      </c>
      <c r="P1" s="277"/>
    </row>
    <row r="2" spans="1:16" ht="21.5" thickBot="1" x14ac:dyDescent="0.55000000000000004">
      <c r="B2" s="131" t="s">
        <v>37</v>
      </c>
      <c r="C2" s="132"/>
      <c r="D2" s="132"/>
      <c r="E2" s="132"/>
      <c r="F2" s="132"/>
      <c r="G2" s="133"/>
      <c r="H2" s="132"/>
      <c r="I2" s="132"/>
      <c r="J2" s="132"/>
      <c r="K2" s="132"/>
      <c r="L2" s="132"/>
      <c r="M2" s="132"/>
      <c r="N2" s="132"/>
      <c r="O2" s="278"/>
      <c r="P2" s="279"/>
    </row>
    <row r="3" spans="1:16" ht="16" thickTop="1" x14ac:dyDescent="0.35">
      <c r="B3" s="134"/>
      <c r="C3" s="132"/>
      <c r="D3" s="132"/>
      <c r="E3" s="132"/>
      <c r="F3" s="240" t="s">
        <v>257</v>
      </c>
      <c r="G3" s="239"/>
      <c r="H3" s="241"/>
      <c r="I3" s="242"/>
      <c r="J3" s="132"/>
      <c r="K3" s="132"/>
      <c r="L3" s="132"/>
      <c r="M3" s="132"/>
      <c r="N3" s="132"/>
      <c r="O3" s="132"/>
      <c r="P3" s="135"/>
    </row>
    <row r="4" spans="1:16" s="166" customFormat="1" ht="15.75" customHeight="1" x14ac:dyDescent="0.35">
      <c r="B4" s="297" t="s">
        <v>39</v>
      </c>
      <c r="C4" s="298"/>
      <c r="D4" s="299">
        <f>'User AC'!$J$4</f>
        <v>0</v>
      </c>
      <c r="E4" s="299"/>
      <c r="F4" s="136" t="s">
        <v>155</v>
      </c>
      <c r="G4" s="137" t="s">
        <v>256</v>
      </c>
      <c r="H4" s="136" t="s">
        <v>41</v>
      </c>
      <c r="I4" s="138">
        <f>'User AC'!$J$8</f>
        <v>0</v>
      </c>
      <c r="J4" s="139"/>
      <c r="K4" s="300" t="s">
        <v>153</v>
      </c>
      <c r="L4" s="300"/>
      <c r="M4" s="300"/>
      <c r="N4" s="300"/>
      <c r="O4" s="300"/>
      <c r="P4" s="301"/>
    </row>
    <row r="5" spans="1:16" s="166" customFormat="1" ht="15.75" customHeight="1" x14ac:dyDescent="0.35">
      <c r="B5" s="297" t="s">
        <v>154</v>
      </c>
      <c r="C5" s="298"/>
      <c r="D5" s="300">
        <f>'User AC'!$C$4</f>
        <v>0</v>
      </c>
      <c r="E5" s="300" t="s">
        <v>228</v>
      </c>
      <c r="F5" s="300">
        <f>'User AC'!$C$8</f>
        <v>0</v>
      </c>
      <c r="G5" s="302"/>
      <c r="H5" s="302"/>
      <c r="I5" s="302"/>
      <c r="J5" s="139"/>
      <c r="K5" s="300"/>
      <c r="L5" s="300"/>
      <c r="M5" s="300"/>
      <c r="N5" s="300"/>
      <c r="O5" s="300"/>
      <c r="P5" s="301"/>
    </row>
    <row r="6" spans="1:16" s="166" customFormat="1" ht="15.5" x14ac:dyDescent="0.35">
      <c r="B6" s="297"/>
      <c r="C6" s="298"/>
      <c r="D6" s="302"/>
      <c r="E6" s="302"/>
      <c r="F6" s="302"/>
      <c r="G6" s="302"/>
      <c r="H6" s="302"/>
      <c r="I6" s="302"/>
      <c r="J6" s="139"/>
      <c r="K6" s="300"/>
      <c r="L6" s="300"/>
      <c r="M6" s="300"/>
      <c r="N6" s="300"/>
      <c r="O6" s="300"/>
      <c r="P6" s="301"/>
    </row>
    <row r="7" spans="1:16" s="166" customFormat="1" ht="15.5" x14ac:dyDescent="0.35">
      <c r="B7" s="140"/>
      <c r="C7" s="139"/>
      <c r="D7" s="139"/>
      <c r="E7" s="139"/>
      <c r="F7" s="139"/>
      <c r="G7" s="141"/>
      <c r="H7" s="139"/>
      <c r="I7" s="139"/>
      <c r="J7" s="139"/>
      <c r="K7" s="139"/>
      <c r="L7" s="139"/>
      <c r="M7" s="139"/>
      <c r="N7" s="139"/>
      <c r="O7" s="139"/>
      <c r="P7" s="142"/>
    </row>
    <row r="8" spans="1:16" s="166" customFormat="1" ht="15.5" x14ac:dyDescent="0.35">
      <c r="A8" s="169"/>
      <c r="B8" s="143" t="s">
        <v>1</v>
      </c>
      <c r="C8" s="144"/>
      <c r="D8" s="144"/>
      <c r="E8" s="139"/>
      <c r="F8" s="145"/>
      <c r="G8" s="145"/>
      <c r="H8" s="294">
        <v>10</v>
      </c>
      <c r="I8" s="294"/>
      <c r="J8" s="139"/>
      <c r="K8" s="289" t="s">
        <v>0</v>
      </c>
      <c r="L8" s="289"/>
      <c r="M8" s="289"/>
      <c r="N8" s="289"/>
      <c r="O8" s="289"/>
      <c r="P8" s="290"/>
    </row>
    <row r="9" spans="1:16" s="167" customFormat="1" ht="34" customHeight="1" x14ac:dyDescent="0.35">
      <c r="B9" s="146"/>
      <c r="C9" s="291" t="s">
        <v>89</v>
      </c>
      <c r="D9" s="291"/>
      <c r="E9" s="291"/>
      <c r="F9" s="291"/>
      <c r="G9" s="291"/>
      <c r="H9" s="291"/>
      <c r="I9" s="291"/>
      <c r="J9" s="147"/>
      <c r="K9" s="292"/>
      <c r="L9" s="292"/>
      <c r="M9" s="292"/>
      <c r="N9" s="292"/>
      <c r="O9" s="292"/>
      <c r="P9" s="293"/>
    </row>
    <row r="10" spans="1:16" s="166" customFormat="1" ht="15.5" x14ac:dyDescent="0.35">
      <c r="A10" s="169"/>
      <c r="B10" s="148" t="s">
        <v>84</v>
      </c>
      <c r="C10" s="149"/>
      <c r="D10" s="149"/>
      <c r="E10" s="139"/>
      <c r="F10" s="145"/>
      <c r="G10" s="145"/>
      <c r="H10" s="294">
        <v>10</v>
      </c>
      <c r="I10" s="294"/>
      <c r="J10" s="139"/>
      <c r="K10" s="289" t="str">
        <f>K8</f>
        <v>Erläuterung:</v>
      </c>
      <c r="L10" s="289"/>
      <c r="M10" s="289"/>
      <c r="N10" s="289"/>
      <c r="O10" s="289"/>
      <c r="P10" s="290"/>
    </row>
    <row r="11" spans="1:16" s="167" customFormat="1" ht="34" customHeight="1" x14ac:dyDescent="0.35">
      <c r="B11" s="150"/>
      <c r="C11" s="291" t="s">
        <v>99</v>
      </c>
      <c r="D11" s="291"/>
      <c r="E11" s="291"/>
      <c r="F11" s="291"/>
      <c r="G11" s="291"/>
      <c r="H11" s="291"/>
      <c r="I11" s="291"/>
      <c r="J11" s="147"/>
      <c r="K11" s="292"/>
      <c r="L11" s="292"/>
      <c r="M11" s="292"/>
      <c r="N11" s="292"/>
      <c r="O11" s="292"/>
      <c r="P11" s="293"/>
    </row>
    <row r="12" spans="1:16" s="166" customFormat="1" ht="15.5" x14ac:dyDescent="0.35">
      <c r="A12" s="169"/>
      <c r="B12" s="148" t="s">
        <v>85</v>
      </c>
      <c r="C12" s="149"/>
      <c r="D12" s="149"/>
      <c r="E12" s="139"/>
      <c r="F12" s="145"/>
      <c r="G12" s="145"/>
      <c r="H12" s="294">
        <v>10</v>
      </c>
      <c r="I12" s="294"/>
      <c r="J12" s="139"/>
      <c r="K12" s="289" t="str">
        <f>K8</f>
        <v>Erläuterung:</v>
      </c>
      <c r="L12" s="289"/>
      <c r="M12" s="289"/>
      <c r="N12" s="289"/>
      <c r="O12" s="289"/>
      <c r="P12" s="290"/>
    </row>
    <row r="13" spans="1:16" s="167" customFormat="1" ht="34" customHeight="1" x14ac:dyDescent="0.35">
      <c r="B13" s="150"/>
      <c r="C13" s="291" t="s">
        <v>90</v>
      </c>
      <c r="D13" s="291"/>
      <c r="E13" s="291"/>
      <c r="F13" s="291"/>
      <c r="G13" s="291"/>
      <c r="H13" s="291"/>
      <c r="I13" s="291"/>
      <c r="J13" s="147"/>
      <c r="K13" s="292"/>
      <c r="L13" s="292"/>
      <c r="M13" s="292"/>
      <c r="N13" s="292"/>
      <c r="O13" s="292"/>
      <c r="P13" s="293"/>
    </row>
    <row r="14" spans="1:16" s="166" customFormat="1" ht="15.5" x14ac:dyDescent="0.35">
      <c r="A14" s="169"/>
      <c r="B14" s="148" t="s">
        <v>86</v>
      </c>
      <c r="C14" s="149"/>
      <c r="D14" s="149"/>
      <c r="E14" s="139"/>
      <c r="F14" s="145"/>
      <c r="G14" s="145"/>
      <c r="H14" s="294">
        <v>10</v>
      </c>
      <c r="I14" s="294"/>
      <c r="J14" s="139"/>
      <c r="K14" s="289" t="str">
        <f>K8</f>
        <v>Erläuterung:</v>
      </c>
      <c r="L14" s="289"/>
      <c r="M14" s="289"/>
      <c r="N14" s="289"/>
      <c r="O14" s="289"/>
      <c r="P14" s="290"/>
    </row>
    <row r="15" spans="1:16" s="167" customFormat="1" ht="34" customHeight="1" x14ac:dyDescent="0.35">
      <c r="B15" s="150"/>
      <c r="C15" s="291" t="s">
        <v>91</v>
      </c>
      <c r="D15" s="291"/>
      <c r="E15" s="291"/>
      <c r="F15" s="291"/>
      <c r="G15" s="291"/>
      <c r="H15" s="291"/>
      <c r="I15" s="291"/>
      <c r="J15" s="147"/>
      <c r="K15" s="292"/>
      <c r="L15" s="292"/>
      <c r="M15" s="292"/>
      <c r="N15" s="292"/>
      <c r="O15" s="292"/>
      <c r="P15" s="293"/>
    </row>
    <row r="16" spans="1:16" s="166" customFormat="1" ht="15.5" x14ac:dyDescent="0.35">
      <c r="A16" s="169"/>
      <c r="B16" s="148" t="s">
        <v>87</v>
      </c>
      <c r="C16" s="149"/>
      <c r="D16" s="149"/>
      <c r="E16" s="139"/>
      <c r="F16" s="145"/>
      <c r="G16" s="145"/>
      <c r="H16" s="294">
        <v>10</v>
      </c>
      <c r="I16" s="294"/>
      <c r="J16" s="139"/>
      <c r="K16" s="289" t="str">
        <f>K8</f>
        <v>Erläuterung:</v>
      </c>
      <c r="L16" s="289"/>
      <c r="M16" s="289"/>
      <c r="N16" s="289"/>
      <c r="O16" s="289"/>
      <c r="P16" s="290"/>
    </row>
    <row r="17" spans="1:17" s="167" customFormat="1" ht="34" customHeight="1" x14ac:dyDescent="0.35">
      <c r="B17" s="150"/>
      <c r="C17" s="291" t="s">
        <v>92</v>
      </c>
      <c r="D17" s="291"/>
      <c r="E17" s="291"/>
      <c r="F17" s="291"/>
      <c r="G17" s="291"/>
      <c r="H17" s="291"/>
      <c r="I17" s="291"/>
      <c r="J17" s="147"/>
      <c r="K17" s="292"/>
      <c r="L17" s="292"/>
      <c r="M17" s="292"/>
      <c r="N17" s="292"/>
      <c r="O17" s="292"/>
      <c r="P17" s="293"/>
    </row>
    <row r="18" spans="1:17" s="166" customFormat="1" ht="15.5" x14ac:dyDescent="0.35">
      <c r="A18" s="169"/>
      <c r="B18" s="148" t="s">
        <v>88</v>
      </c>
      <c r="C18" s="149"/>
      <c r="D18" s="149"/>
      <c r="E18" s="139"/>
      <c r="F18" s="145"/>
      <c r="G18" s="145"/>
      <c r="H18" s="294">
        <v>10</v>
      </c>
      <c r="I18" s="294"/>
      <c r="J18" s="139"/>
      <c r="K18" s="289" t="str">
        <f>K8</f>
        <v>Erläuterung:</v>
      </c>
      <c r="L18" s="289"/>
      <c r="M18" s="289"/>
      <c r="N18" s="289"/>
      <c r="O18" s="289"/>
      <c r="P18" s="290"/>
    </row>
    <row r="19" spans="1:17" s="167" customFormat="1" ht="34" customHeight="1" x14ac:dyDescent="0.35">
      <c r="B19" s="146"/>
      <c r="C19" s="291" t="s">
        <v>93</v>
      </c>
      <c r="D19" s="291"/>
      <c r="E19" s="291"/>
      <c r="F19" s="291"/>
      <c r="G19" s="291"/>
      <c r="H19" s="291"/>
      <c r="I19" s="291"/>
      <c r="J19" s="147"/>
      <c r="K19" s="292"/>
      <c r="L19" s="292"/>
      <c r="M19" s="292"/>
      <c r="N19" s="292"/>
      <c r="O19" s="292"/>
      <c r="P19" s="293"/>
    </row>
    <row r="20" spans="1:17" s="166" customFormat="1" ht="15.5" x14ac:dyDescent="0.35">
      <c r="B20" s="151" t="s">
        <v>100</v>
      </c>
      <c r="C20" s="152"/>
      <c r="D20" s="152"/>
      <c r="E20" s="139"/>
      <c r="F20" s="152"/>
      <c r="G20" s="152"/>
      <c r="H20" s="295">
        <f>H8+IF(H10="nicht zutreffend",SUM(H8:H18)/COUNT(H8:H18),H10)+IF(H12="nicht zutreffend",SUM(H8:H18)/COUNT(H8:H18),H12)+IF(H14="nicht zutreffend",SUM(H8:H18)/COUNT(H8:H18),H14)+IF(H16="nicht zutreffend",SUM(H8:H18)/COUNT(H8:H18),H16)+IF(H18="nicht zutreffend",SUM(H8:H18)/COUNT(H8:H18),H18)</f>
        <v>60</v>
      </c>
      <c r="I20" s="296"/>
      <c r="J20" s="139"/>
      <c r="K20" s="139"/>
      <c r="L20" s="139"/>
      <c r="M20" s="139"/>
      <c r="N20" s="139"/>
      <c r="O20" s="139"/>
      <c r="P20" s="142"/>
    </row>
    <row r="21" spans="1:17" ht="15.75" customHeight="1" x14ac:dyDescent="0.35">
      <c r="B21" s="134"/>
      <c r="C21" s="132"/>
      <c r="D21" s="132"/>
      <c r="E21" s="132"/>
      <c r="F21" s="132"/>
      <c r="G21" s="133"/>
      <c r="H21" s="132"/>
      <c r="I21" s="132"/>
      <c r="J21" s="132"/>
      <c r="K21" s="132"/>
      <c r="L21" s="132"/>
      <c r="M21" s="132"/>
      <c r="N21" s="132"/>
      <c r="O21" s="132"/>
      <c r="P21" s="135"/>
    </row>
    <row r="22" spans="1:17" ht="34.5" customHeight="1" x14ac:dyDescent="0.35">
      <c r="B22" s="287"/>
      <c r="C22" s="288"/>
      <c r="D22" s="51" t="s">
        <v>230</v>
      </c>
      <c r="E22" s="224">
        <v>0</v>
      </c>
      <c r="F22" s="224">
        <v>10</v>
      </c>
      <c r="G22" s="224">
        <v>20</v>
      </c>
      <c r="H22" s="224">
        <v>31</v>
      </c>
      <c r="I22" s="224">
        <v>46</v>
      </c>
      <c r="J22" s="132"/>
      <c r="K22" s="289" t="s">
        <v>148</v>
      </c>
      <c r="L22" s="289"/>
      <c r="M22" s="289"/>
      <c r="N22" s="289"/>
      <c r="O22" s="289"/>
      <c r="P22" s="290"/>
    </row>
    <row r="23" spans="1:17" s="166" customFormat="1" ht="49.5" customHeight="1" x14ac:dyDescent="0.35">
      <c r="B23" s="280" t="s">
        <v>251</v>
      </c>
      <c r="C23" s="281"/>
      <c r="D23" s="20"/>
      <c r="E23" s="52" t="s">
        <v>27</v>
      </c>
      <c r="F23" s="52" t="s">
        <v>152</v>
      </c>
      <c r="G23" s="52" t="s">
        <v>28</v>
      </c>
      <c r="H23" s="52" t="s">
        <v>26</v>
      </c>
      <c r="I23" s="52" t="s">
        <v>149</v>
      </c>
      <c r="J23" s="139"/>
      <c r="K23" s="282" t="str">
        <f>IF(G4&lt;&gt;B30,IF(OR(E24&lt;&gt;"",F24&lt;&gt;"",G24&lt;&gt;"",E25&lt;&gt;"",F25&lt;&gt;"",E26&lt;&gt;""),"Durchführung der Arbeiten mit PSAgS "&amp;G4&amp;" auf Basis der getroffenen Bewertungsansätze und gemäß der festgelegten Schutzmaßnahmen zulässig",IF(OR(H24&lt;&gt;"",G25&lt;&gt;"",F26&lt;&gt;"",E27&lt;&gt;""),"Durchführung der Arbeiten mit PSAgS "&amp;G4&amp;" auf Basis der getroffenen Bewertungsansätze und gemäß der festgelegten Schutzmaßnahmen zulässig;"&amp;" Aktives Risikomanagement erforderlich; Einzelfallbewertung, maximal mögliche PSAgS-Schutzklasse nutzen; regelmäßige Überprüfung, ob weitere Maßnahmen möglich sind","Tätigkeiten dürfen so nicht durchgeführt werden; Freischalten erforderlich oder weitere Maßnahmen zur Reduzierung der Lichtbogenenergie und der Wahrscheinlichkeit von Störlichtbögen umsetzen")),"-")</f>
        <v>-</v>
      </c>
      <c r="L23" s="283"/>
      <c r="M23" s="283"/>
      <c r="N23" s="283"/>
      <c r="O23" s="283"/>
      <c r="P23" s="284"/>
      <c r="Q23" s="168"/>
    </row>
    <row r="24" spans="1:17" s="166" customFormat="1" ht="26.25" customHeight="1" x14ac:dyDescent="0.35">
      <c r="B24" s="285">
        <v>0</v>
      </c>
      <c r="C24" s="286"/>
      <c r="D24" s="53" t="s">
        <v>22</v>
      </c>
      <c r="E24" s="30" t="str">
        <f>IF(G4&lt;&gt;B30,IF(G4="APC1",IF(AND('Berechnung AC'!$E$31&gt;=$B$24,'Berechnung AC'!$E$31&lt;$B$25,$H$20&gt;=E22,$H$20&lt;F22),"APC1",""),IF(AND('Berechnung AC'!$E$29&gt;=$B$24,'Berechnung AC'!$E$29&lt;$B$25,$H$20&gt;=E22,$H$20&lt;F22),"APC2","")),"")</f>
        <v/>
      </c>
      <c r="F24" s="30" t="str">
        <f>IF(G4&lt;&gt;B30,IF(G4="APC1",IF(AND('Berechnung AC'!$E$31&gt;=$B$24,'Berechnung AC'!$E$31&lt;$B$25,$H$20&gt;=F22,$H$20&lt;G22),"APC1",""),IF(AND('Berechnung AC'!$E$19&gt;=$B$24,'Berechnung AC'!$E$29&lt;$B$25,$H$20&gt;=F22,$H$20&lt;G22),"APC2","")),"")</f>
        <v/>
      </c>
      <c r="G24" s="30" t="str">
        <f>IF(G4&lt;&gt;B30,IF(G4="APC1",IF(AND('Berechnung AC'!$E$31&gt;=$B$24,'Berechnung AC'!$E$31&lt;$B$25,$H$20&gt;=G22,$H$20&lt;H22),"APC1",""),IF(AND('Berechnung AC'!$E$29&gt;=$B$24,'Berechnung AC'!$E$29&lt;$B$25,$H$20&gt;=G22,$H$20&lt;H22),"APC2","")),"")</f>
        <v/>
      </c>
      <c r="H24" s="31" t="str">
        <f>IF(G4&lt;&gt;B30,IF(G4="APC1",IF(AND('Berechnung AC'!$E$31&gt;=$B$24,'Berechnung AC'!$E$31&lt;$B$25,$H$20&gt;=H22,$H$20&lt;I22),"APC1",""),IF(AND('Berechnung AC'!$E$29&gt;=$B$24,'Berechnung AC'!$E$29&lt;$B$25,$H$20&gt;=H22,$H$20&lt;I22),"APC2","")),"")</f>
        <v/>
      </c>
      <c r="I24" s="32" t="str">
        <f>IF(G4&lt;&gt;B30,IF(G4="APC1",IF(AND('Berechnung AC'!$E$31&gt;=$B$24,'Berechnung AC'!$E$31&lt;$B$25,$H$20&gt;=I22),"APC1",""),IF(AND('Berechnung AC'!$E$29&gt;=$B$24,'Berechnung AC'!$E$29&lt;$B$25,$H$20&gt;=I22),"APC2","")),"")</f>
        <v/>
      </c>
      <c r="J24" s="139"/>
      <c r="K24" s="283"/>
      <c r="L24" s="283"/>
      <c r="M24" s="283"/>
      <c r="N24" s="283"/>
      <c r="O24" s="283"/>
      <c r="P24" s="284"/>
    </row>
    <row r="25" spans="1:17" s="166" customFormat="1" ht="26.25" customHeight="1" x14ac:dyDescent="0.35">
      <c r="B25" s="285">
        <v>1</v>
      </c>
      <c r="C25" s="286"/>
      <c r="D25" s="53" t="s">
        <v>23</v>
      </c>
      <c r="E25" s="30" t="str">
        <f>IF(G4&lt;&gt;B30,IF(G4="APC1",IF(AND('Berechnung AC'!$E$31&gt;=$B$25,'Berechnung AC'!$E$31&lt;$B$26,$H$20&gt;=E22,$H$20&lt;F22),"APC1",""),IF(AND('Berechnung AC'!$E$29&gt;=$B$25,'Berechnung AC'!$E$29&lt;$B$26,$H$20&gt;=E22,$H$20&lt;F22),"APC2","")),"")</f>
        <v/>
      </c>
      <c r="F25" s="30" t="str">
        <f>IF(G4&lt;&gt;B30,IF(G4="APC1",IF(AND('Berechnung AC'!$E$31&gt;=$B$25,'Berechnung AC'!$E$31&lt;$B$26,$H$20&gt;=F22,$H$20&lt;G22),"APC1",""),IF(AND('Berechnung AC'!$E$29&gt;=$B$25,'Berechnung AC'!$E$29&lt;$B$26,$H$20&gt;=F22,$H$20&lt;G22),"APC2","")),"")</f>
        <v/>
      </c>
      <c r="G25" s="31" t="str">
        <f>IF(G4&lt;&gt;B30,IF(G4="APC1",IF(AND('Berechnung AC'!$E$31&gt;=$B$25,'Berechnung AC'!$E$31&lt;$B$26,$H$20&gt;=G22,$H$20&lt;H22),"APC1",""),IF(AND('Berechnung AC'!$E$29&gt;=$B$25,'Berechnung AC'!$E$29&lt;$B$26,$H$20&gt;=G22,$H$20&lt;H22),"APC2","")),"")</f>
        <v/>
      </c>
      <c r="H25" s="32" t="str">
        <f>IF(G4&lt;&gt;B30,IF(G4="APC1",IF(AND('Berechnung AC'!$E$31&gt;=$B$25,'Berechnung AC'!$E$31&lt;$B$26,$H$20&gt;=H22,$H$20&lt;I22),"APC1",""),IF(AND('Berechnung AC'!$E$29&gt;=$B$25,'Berechnung AC'!$E$29&lt;$B$26,$H$20&gt;=H22,$H$20&lt;I22),"APC2","")),"")</f>
        <v/>
      </c>
      <c r="I25" s="32" t="str">
        <f>IF(G4&lt;&gt;B30,IF(G4="APC1",IF(AND('Berechnung AC'!$E$31&gt;=$B$25,'Berechnung AC'!$E$31&lt;$B$26,$H$20&gt;=I22),"APC1",""),IF(AND('Berechnung AC'!$E$29&gt;=$B$25,'Berechnung AC'!$E$29&lt;$B$26,$H$20&gt;=I22),"APC2","")),"")</f>
        <v/>
      </c>
      <c r="J25" s="139"/>
      <c r="K25" s="283"/>
      <c r="L25" s="283"/>
      <c r="M25" s="283"/>
      <c r="N25" s="283"/>
      <c r="O25" s="283"/>
      <c r="P25" s="284"/>
    </row>
    <row r="26" spans="1:17" ht="26.25" customHeight="1" x14ac:dyDescent="0.35">
      <c r="B26" s="285">
        <v>3</v>
      </c>
      <c r="C26" s="286"/>
      <c r="D26" s="53" t="s">
        <v>24</v>
      </c>
      <c r="E26" s="30" t="str">
        <f>IF(G4&lt;&gt;B30,IF(G4="APC1",IF(AND('Berechnung AC'!$E$31&gt;=$B$26,'Berechnung AC'!$E$31&lt;$B$27,$H$20&gt;=E22,$H$20&lt;F22),"APC1",""),IF(AND('Berechnung AC'!$E$29&gt;=$B$26,'Berechnung AC'!$E$29&lt;$B$27,$H$20&gt;=E22,$H$20&lt;F22),"APC2","")),"")</f>
        <v/>
      </c>
      <c r="F26" s="31" t="str">
        <f>IF(G4&lt;&gt;B30,IF(G4="APC1",IF(AND('Berechnung AC'!$E$31&gt;=$B$26,'Berechnung AC'!$E$31&lt;$B$27,$H$20&gt;=F22,$H$20&lt;G22),"APC1",""),IF(AND('Berechnung AC'!$E$29&gt;=$B$26,'Berechnung AC'!$E$29&lt;$B$27,$H$20&gt;=F22,$H$20&lt;G22),"APC2","")),"")</f>
        <v/>
      </c>
      <c r="G26" s="32" t="str">
        <f>IF(G4&lt;&gt;B30,IF(G4="APC1",IF(AND('Berechnung AC'!$E$31&gt;=$B$26,'Berechnung AC'!$E$31&lt;$B$27,$H$20&gt;=G22,$H$20&lt;H22),"APC1",""),IF(AND('Berechnung AC'!$E$29&gt;=$B$26,'Berechnung AC'!$E$29&lt;$B$27,$H$20&gt;=G22,$H$20&lt;H22),"APC2","")),"")</f>
        <v/>
      </c>
      <c r="H26" s="32" t="str">
        <f>IF(G4&lt;&gt;B30,IF(G4="APC1",IF(AND('Berechnung AC'!$E$31&gt;=$B$26,'Berechnung AC'!$E$31&lt;$B$27,$H$20&gt;=H22,$H$20&lt;I22),"APC1",""),IF(AND('Berechnung AC'!$E$29&gt;=$B$26,'Berechnung AC'!$E$29&lt;$B$27,$H$20&gt;=H22,$H$20&lt;I22),"APC2","")),"")</f>
        <v/>
      </c>
      <c r="I26" s="32" t="str">
        <f>IF(G4&lt;&gt;B30,IF(G4="APC1",IF(AND('Berechnung AC'!$E$31&gt;=$B$26,'Berechnung AC'!$E$31&lt;$B$27,$H$20&gt;=I22),"APC1",""),IF(AND('Berechnung AC'!$E$29&gt;=$B$26,'Berechnung AC'!$E$29&lt;$B$27,$H$20&gt;=I22),"APC2","")),"")</f>
        <v/>
      </c>
      <c r="J26" s="132"/>
      <c r="K26" s="283"/>
      <c r="L26" s="283"/>
      <c r="M26" s="283"/>
      <c r="N26" s="283"/>
      <c r="O26" s="283"/>
      <c r="P26" s="284"/>
      <c r="Q26" s="166"/>
    </row>
    <row r="27" spans="1:17" s="166" customFormat="1" ht="26.25" customHeight="1" x14ac:dyDescent="0.35">
      <c r="B27" s="285">
        <v>10</v>
      </c>
      <c r="C27" s="286"/>
      <c r="D27" s="53" t="s">
        <v>25</v>
      </c>
      <c r="E27" s="31" t="str">
        <f>IF(G4&lt;&gt;B30,IF(AND('Berechnung AC'!$E$31&gt;=$B$27,$H$20&gt;=E22,$H$20&lt;F22),"APC1","")&amp;""&amp;IF(AND('Berechnung AC'!$E$29&gt;=$B$27,$H$20&gt;=E22,$H$20&lt;F22),"APC2",""),"")</f>
        <v/>
      </c>
      <c r="F27" s="32" t="str">
        <f>IF(G4&lt;&gt;B30,IF(G4="APC1",IF(AND('Berechnung AC'!$E$31&gt;=$B$27,$H$20&gt;=F22,$H$20&lt;G22),"APC1",""),IF(AND('Berechnung AC'!$E$29&gt;=$B$27,$H$20&gt;=F22,$H$20&lt;G22),"APC2","")),"")</f>
        <v/>
      </c>
      <c r="G27" s="32" t="str">
        <f>IF(G4&lt;&gt;B30,IF(G4="APC1",IF(AND('Berechnung AC'!$E$31&gt;=$B$27,$H$20&gt;=G22,$H$20&lt;H22),"APC1",""),IF(AND('Berechnung AC'!$E$29&gt;=$B$27,$H$20&gt;=G22,$H$20&lt;H22),"APC2","")),"")</f>
        <v/>
      </c>
      <c r="H27" s="32" t="str">
        <f>IF(G4&lt;&gt;B30,IF(G4="APC1",IF(AND('Berechnung AC'!$E$31&gt;=$B$27,$H$20&gt;=H22,$H$20&lt;I22),"APC1",""),IF(AND('Berechnung AC'!$E$29&gt;=$B$27,$H$20&gt;=H22,$H$20&lt;I22),"APC2","")),"")</f>
        <v/>
      </c>
      <c r="I27" s="32" t="str">
        <f>IF(G4&lt;&gt;B30,IF(G4="APC1",IF(AND('Berechnung AC'!$E$31&gt;=$B$27,$H$20&gt;=I22),"APC1",""),IF(AND('Berechnung AC'!$E$29&gt;=$B$27,$H$20&gt;=I22),"APC2","")),"")</f>
        <v/>
      </c>
      <c r="J27" s="139"/>
      <c r="K27" s="283"/>
      <c r="L27" s="283"/>
      <c r="M27" s="283"/>
      <c r="N27" s="283"/>
      <c r="O27" s="283"/>
      <c r="P27" s="284"/>
    </row>
    <row r="28" spans="1:17" s="166" customFormat="1" ht="15.5" x14ac:dyDescent="0.35">
      <c r="B28" s="153" t="s">
        <v>241</v>
      </c>
      <c r="C28" s="54" t="e">
        <f>'Berechnung AC'!E31</f>
        <v>#DIV/0!</v>
      </c>
      <c r="D28" s="154"/>
      <c r="E28" s="154"/>
      <c r="F28" s="154"/>
      <c r="G28" s="154"/>
      <c r="H28" s="154"/>
      <c r="I28" s="154"/>
      <c r="J28" s="139"/>
      <c r="K28" s="139"/>
      <c r="L28" s="139"/>
      <c r="M28" s="139"/>
      <c r="N28" s="155"/>
      <c r="O28" s="156"/>
      <c r="P28" s="157"/>
    </row>
    <row r="29" spans="1:17" s="166" customFormat="1" ht="16" thickBot="1" x14ac:dyDescent="0.4">
      <c r="B29" s="158" t="s">
        <v>242</v>
      </c>
      <c r="C29" s="159" t="e">
        <f>'Berechnung AC'!E29</f>
        <v>#DIV/0!</v>
      </c>
      <c r="D29" s="160"/>
      <c r="E29" s="160"/>
      <c r="F29" s="160"/>
      <c r="G29" s="160"/>
      <c r="H29" s="160"/>
      <c r="I29" s="160"/>
      <c r="J29" s="161"/>
      <c r="K29" s="161"/>
      <c r="L29" s="161"/>
      <c r="M29" s="161"/>
      <c r="N29" s="161"/>
      <c r="O29" s="161"/>
      <c r="P29" s="162"/>
    </row>
    <row r="30" spans="1:17" ht="15" thickTop="1" x14ac:dyDescent="0.35">
      <c r="B30" s="163" t="s">
        <v>256</v>
      </c>
      <c r="G30" s="163"/>
    </row>
    <row r="31" spans="1:17" x14ac:dyDescent="0.35">
      <c r="G31" s="163"/>
      <c r="I31" s="164"/>
    </row>
    <row r="32" spans="1:17" x14ac:dyDescent="0.35">
      <c r="G32" s="163"/>
    </row>
    <row r="33" spans="7:7" x14ac:dyDescent="0.35">
      <c r="G33" s="163"/>
    </row>
    <row r="34" spans="7:7" x14ac:dyDescent="0.35">
      <c r="G34" s="163"/>
    </row>
    <row r="35" spans="7:7" x14ac:dyDescent="0.35">
      <c r="G35" s="163"/>
    </row>
    <row r="36" spans="7:7" x14ac:dyDescent="0.35">
      <c r="G36" s="163"/>
    </row>
    <row r="37" spans="7:7" x14ac:dyDescent="0.35">
      <c r="G37" s="163"/>
    </row>
    <row r="38" spans="7:7" x14ac:dyDescent="0.35">
      <c r="G38" s="163"/>
    </row>
    <row r="39" spans="7:7" x14ac:dyDescent="0.35">
      <c r="G39" s="163"/>
    </row>
  </sheetData>
  <mergeCells count="41">
    <mergeCell ref="H8:I8"/>
    <mergeCell ref="K8:P8"/>
    <mergeCell ref="B4:C4"/>
    <mergeCell ref="D4:E4"/>
    <mergeCell ref="K4:P6"/>
    <mergeCell ref="B5:C6"/>
    <mergeCell ref="D5:D6"/>
    <mergeCell ref="E5:E6"/>
    <mergeCell ref="F5:I6"/>
    <mergeCell ref="C9:I9"/>
    <mergeCell ref="K9:P9"/>
    <mergeCell ref="H10:I10"/>
    <mergeCell ref="K10:P10"/>
    <mergeCell ref="C11:I11"/>
    <mergeCell ref="K11:P11"/>
    <mergeCell ref="K18:P18"/>
    <mergeCell ref="C19:I19"/>
    <mergeCell ref="K19:P19"/>
    <mergeCell ref="H20:I20"/>
    <mergeCell ref="H12:I12"/>
    <mergeCell ref="K12:P12"/>
    <mergeCell ref="C13:I13"/>
    <mergeCell ref="K13:P13"/>
    <mergeCell ref="H14:I14"/>
    <mergeCell ref="K14:P14"/>
    <mergeCell ref="O1:P2"/>
    <mergeCell ref="B23:C23"/>
    <mergeCell ref="K23:P27"/>
    <mergeCell ref="B24:C24"/>
    <mergeCell ref="B25:C25"/>
    <mergeCell ref="B26:C26"/>
    <mergeCell ref="B27:C27"/>
    <mergeCell ref="B22:C22"/>
    <mergeCell ref="K22:P22"/>
    <mergeCell ref="C15:I15"/>
    <mergeCell ref="K15:P15"/>
    <mergeCell ref="H16:I16"/>
    <mergeCell ref="K16:P16"/>
    <mergeCell ref="C17:I17"/>
    <mergeCell ref="K17:P17"/>
    <mergeCell ref="H18:I18"/>
  </mergeCells>
  <dataValidations count="1">
    <dataValidation type="list" allowBlank="1" showInputMessage="1" showErrorMessage="1" sqref="G4">
      <formula1>$B$28:$B$30</formula1>
    </dataValidation>
  </dataValidations>
  <hyperlinks>
    <hyperlink ref="B8:G8" location="'a)'!B2" display="a)  Art/Zustand der Anlage"/>
    <hyperlink ref="B10:G10" location="'b)'!A1" display="b)  Technische Maßnahmen *)"/>
    <hyperlink ref="B12:G12" location="'c)'!A1" display="c)  Organisatorische Maßnahmen *)"/>
    <hyperlink ref="B14:G14" location="'d)'!A1" display="d)  Persönliche Maßnahmen *)"/>
    <hyperlink ref="B16:G16" location="'e)'!A1" display="e)  Statistische Einflussfaktoren *)"/>
    <hyperlink ref="B18:G18" location="'f)'!A1" display="f)   Ergonomische Einflussfaktoren *)"/>
    <hyperlink ref="B10" location="'b)'!B2" display="b)  Technische Maßnahmen"/>
    <hyperlink ref="B12" location="'c)'!B2" display="c)  Organisatorische Maßnahmen"/>
    <hyperlink ref="B14" location="'d)'!B2" display="d)  Persönliche Maßnahmen"/>
    <hyperlink ref="B16" location="'e)'!B2" display="e)  Statistische Einflussfaktoren"/>
    <hyperlink ref="B18" location="'f)'!B2" display="f)   Ergonomische Einflussfaktoren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'e)'!$B$5:$B$10</xm:f>
          </x14:formula1>
          <xm:sqref>H16:I16</xm:sqref>
        </x14:dataValidation>
        <x14:dataValidation type="list" allowBlank="1" showErrorMessage="1">
          <x14:formula1>
            <xm:f>'d)'!$B$5:$B$10</xm:f>
          </x14:formula1>
          <xm:sqref>H14:I14</xm:sqref>
        </x14:dataValidation>
        <x14:dataValidation type="list" allowBlank="1" showErrorMessage="1">
          <x14:formula1>
            <xm:f>'c)'!$B$5:$B$10</xm:f>
          </x14:formula1>
          <xm:sqref>H12:I12</xm:sqref>
        </x14:dataValidation>
        <x14:dataValidation type="list" allowBlank="1" showErrorMessage="1">
          <x14:formula1>
            <xm:f>'b)'!$B$5:$B$10</xm:f>
          </x14:formula1>
          <xm:sqref>H10:I10</xm:sqref>
        </x14:dataValidation>
        <x14:dataValidation type="list" allowBlank="1" showErrorMessage="1">
          <x14:formula1>
            <xm:f>'a)'!$B$5:$B$9</xm:f>
          </x14:formula1>
          <xm:sqref>H8:I8</xm:sqref>
        </x14:dataValidation>
        <x14:dataValidation type="list" allowBlank="1" showErrorMessage="1">
          <x14:formula1>
            <xm:f>'f)'!$B$5:$B$10</xm:f>
          </x14:formula1>
          <xm:sqref>H18:I18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5" tint="0.79998168889431442"/>
    <pageSetUpPr fitToPage="1"/>
  </sheetPr>
  <dimension ref="A1:G46"/>
  <sheetViews>
    <sheetView showGridLines="0" showRowColHeaders="0" zoomScale="80" zoomScaleNormal="80" workbookViewId="0">
      <selection activeCell="C34" sqref="C34:F34"/>
    </sheetView>
  </sheetViews>
  <sheetFormatPr baseColWidth="10" defaultColWidth="11.26953125" defaultRowHeight="10" x14ac:dyDescent="0.2"/>
  <cols>
    <col min="1" max="1" width="12.81640625" style="170" customWidth="1"/>
    <col min="2" max="2" width="20.1796875" style="170" customWidth="1"/>
    <col min="3" max="3" width="15.7265625" style="170" bestFit="1" customWidth="1"/>
    <col min="4" max="4" width="17.54296875" style="170" customWidth="1"/>
    <col min="5" max="5" width="11.81640625" style="170" customWidth="1"/>
    <col min="6" max="6" width="22.26953125" style="170" customWidth="1"/>
    <col min="7" max="16384" width="11.26953125" style="170"/>
  </cols>
  <sheetData>
    <row r="1" spans="1:7" ht="16.5" customHeight="1" thickTop="1" x14ac:dyDescent="0.2">
      <c r="A1" s="236"/>
      <c r="B1" s="236"/>
      <c r="C1" s="236"/>
      <c r="D1" s="236"/>
      <c r="E1" s="236"/>
      <c r="F1" s="330" t="s">
        <v>229</v>
      </c>
      <c r="G1" s="237"/>
    </row>
    <row r="2" spans="1:7" ht="13.5" customHeight="1" thickBot="1" x14ac:dyDescent="0.25">
      <c r="A2" s="236"/>
      <c r="B2" s="236"/>
      <c r="C2" s="236"/>
      <c r="D2" s="236"/>
      <c r="E2" s="236"/>
      <c r="F2" s="331"/>
      <c r="G2" s="237"/>
    </row>
    <row r="3" spans="1:7" ht="14.15" customHeight="1" thickTop="1" x14ac:dyDescent="0.2">
      <c r="A3" s="172" t="str">
        <f>'User AC'!B4</f>
        <v>Arbeitsort:</v>
      </c>
      <c r="B3" s="325" t="str">
        <f>IF('User AC'!C4=0,"",'User AC'!C4)</f>
        <v/>
      </c>
      <c r="C3" s="333"/>
      <c r="D3" s="173" t="str">
        <f>'User AC'!I4</f>
        <v>Bearbeiter:</v>
      </c>
      <c r="E3" s="325" t="str">
        <f>IF('User AC'!J4=0,"",'User AC'!J4)</f>
        <v/>
      </c>
      <c r="F3" s="334"/>
    </row>
    <row r="4" spans="1:7" ht="14.15" customHeight="1" x14ac:dyDescent="0.2">
      <c r="A4" s="174"/>
      <c r="B4" s="328" t="str">
        <f>IF('User AC'!C5=0,"",'User AC'!C5)</f>
        <v/>
      </c>
      <c r="C4" s="332"/>
      <c r="D4" s="175"/>
      <c r="E4" s="176"/>
      <c r="F4" s="177"/>
    </row>
    <row r="5" spans="1:7" ht="14.15" customHeight="1" x14ac:dyDescent="0.2">
      <c r="A5" s="178"/>
      <c r="B5" s="335" t="str">
        <f>IF('User AC'!C6=0,"",'User AC'!C6)</f>
        <v/>
      </c>
      <c r="C5" s="336"/>
      <c r="D5" s="179"/>
      <c r="E5" s="180"/>
      <c r="F5" s="181"/>
    </row>
    <row r="6" spans="1:7" ht="14.15" customHeight="1" x14ac:dyDescent="0.2">
      <c r="A6" s="174" t="str">
        <f>'User AC'!B8</f>
        <v>Arbeitsauftrag:</v>
      </c>
      <c r="B6" s="328" t="str">
        <f>IF('User AC'!C8=0,"",'User AC'!C8)</f>
        <v/>
      </c>
      <c r="C6" s="332"/>
      <c r="D6" s="176" t="str">
        <f>'User AC'!I8</f>
        <v>Datum:</v>
      </c>
      <c r="E6" s="182" t="str">
        <f>IF('User AC'!J8=0,"",'User AC'!J8)</f>
        <v/>
      </c>
      <c r="F6" s="177"/>
    </row>
    <row r="7" spans="1:7" ht="14.15" customHeight="1" x14ac:dyDescent="0.2">
      <c r="A7" s="174"/>
      <c r="B7" s="328" t="str">
        <f>IF('User AC'!C9=0,"",'User AC'!C9)</f>
        <v/>
      </c>
      <c r="C7" s="332"/>
      <c r="D7" s="176"/>
      <c r="E7" s="176"/>
      <c r="F7" s="177"/>
    </row>
    <row r="8" spans="1:7" ht="14.15" customHeight="1" thickBot="1" x14ac:dyDescent="0.25">
      <c r="A8" s="183"/>
      <c r="B8" s="308" t="str">
        <f>IF('User AC'!C10=0,"",'User AC'!C10)</f>
        <v/>
      </c>
      <c r="C8" s="323"/>
      <c r="D8" s="184"/>
      <c r="E8" s="184"/>
      <c r="F8" s="185"/>
    </row>
    <row r="9" spans="1:7" ht="10.5" thickBot="1" x14ac:dyDescent="0.25">
      <c r="A9" s="307"/>
      <c r="B9" s="307"/>
      <c r="C9" s="307"/>
      <c r="D9" s="307"/>
      <c r="E9" s="307"/>
      <c r="F9" s="307"/>
    </row>
    <row r="10" spans="1:7" ht="22" customHeight="1" thickBot="1" x14ac:dyDescent="0.25">
      <c r="A10" s="306" t="s">
        <v>57</v>
      </c>
      <c r="B10" s="307"/>
      <c r="C10" s="307"/>
      <c r="D10" s="307"/>
      <c r="E10" s="186" t="s">
        <v>58</v>
      </c>
      <c r="F10" s="187" t="s">
        <v>59</v>
      </c>
    </row>
    <row r="11" spans="1:7" ht="22" customHeight="1" x14ac:dyDescent="0.2">
      <c r="A11" s="324" t="s">
        <v>60</v>
      </c>
      <c r="B11" s="325"/>
      <c r="C11" s="188" t="s">
        <v>61</v>
      </c>
      <c r="D11" s="189"/>
      <c r="E11" s="190" t="s">
        <v>180</v>
      </c>
      <c r="F11" s="191">
        <f>'Berechnung AC'!E2</f>
        <v>0</v>
      </c>
    </row>
    <row r="12" spans="1:7" ht="22" customHeight="1" thickBot="1" x14ac:dyDescent="0.25">
      <c r="A12" s="326" t="s">
        <v>181</v>
      </c>
      <c r="B12" s="308"/>
      <c r="C12" s="188" t="s">
        <v>62</v>
      </c>
      <c r="D12" s="188"/>
      <c r="E12" s="192" t="s">
        <v>63</v>
      </c>
      <c r="F12" s="193">
        <f>'Berechnung AC'!E3</f>
        <v>0</v>
      </c>
    </row>
    <row r="13" spans="1:7" ht="22" customHeight="1" x14ac:dyDescent="0.2">
      <c r="A13" s="324" t="s">
        <v>182</v>
      </c>
      <c r="B13" s="325"/>
      <c r="C13" s="189" t="s">
        <v>65</v>
      </c>
      <c r="D13" s="189"/>
      <c r="E13" s="190" t="s">
        <v>183</v>
      </c>
      <c r="F13" s="194">
        <f>'Berechnung AC'!E4</f>
        <v>0</v>
      </c>
    </row>
    <row r="14" spans="1:7" ht="22" customHeight="1" x14ac:dyDescent="0.2">
      <c r="A14" s="327"/>
      <c r="B14" s="328"/>
      <c r="C14" s="188" t="s">
        <v>66</v>
      </c>
      <c r="D14" s="188"/>
      <c r="E14" s="195" t="s">
        <v>184</v>
      </c>
      <c r="F14" s="196">
        <f>'Berechnung AC'!E5</f>
        <v>0</v>
      </c>
    </row>
    <row r="15" spans="1:7" ht="22" customHeight="1" thickBot="1" x14ac:dyDescent="0.25">
      <c r="A15" s="326"/>
      <c r="B15" s="308"/>
      <c r="C15" s="188" t="s">
        <v>67</v>
      </c>
      <c r="D15" s="188"/>
      <c r="E15" s="197" t="s">
        <v>68</v>
      </c>
      <c r="F15" s="198">
        <f>'Berechnung AC'!E6</f>
        <v>0</v>
      </c>
    </row>
    <row r="16" spans="1:7" ht="22" customHeight="1" thickBot="1" x14ac:dyDescent="0.25">
      <c r="A16" s="306" t="s">
        <v>185</v>
      </c>
      <c r="B16" s="307"/>
      <c r="C16" s="329"/>
      <c r="D16" s="329"/>
      <c r="E16" s="186" t="s">
        <v>186</v>
      </c>
      <c r="F16" s="199">
        <f>'Berechnung AC'!E7</f>
        <v>0</v>
      </c>
    </row>
    <row r="17" spans="1:6" ht="22" customHeight="1" thickBot="1" x14ac:dyDescent="0.25">
      <c r="A17" s="200" t="s">
        <v>70</v>
      </c>
      <c r="B17" s="201"/>
      <c r="C17" s="307" t="s">
        <v>187</v>
      </c>
      <c r="D17" s="307"/>
      <c r="E17" s="186" t="s">
        <v>188</v>
      </c>
      <c r="F17" s="202">
        <f>'Berechnung AC'!E8</f>
        <v>0</v>
      </c>
    </row>
    <row r="18" spans="1:6" ht="26.25" customHeight="1" thickBot="1" x14ac:dyDescent="0.25">
      <c r="A18" s="311" t="s">
        <v>189</v>
      </c>
      <c r="B18" s="312"/>
      <c r="C18" s="312"/>
      <c r="D18" s="312"/>
      <c r="E18" s="192" t="s">
        <v>190</v>
      </c>
      <c r="F18" s="203">
        <f>'Berechnung AC'!E9</f>
        <v>0</v>
      </c>
    </row>
    <row r="19" spans="1:6" ht="22" customHeight="1" thickBot="1" x14ac:dyDescent="0.25">
      <c r="A19" s="306" t="s">
        <v>191</v>
      </c>
      <c r="B19" s="307"/>
      <c r="C19" s="308" t="s">
        <v>192</v>
      </c>
      <c r="D19" s="308"/>
      <c r="E19" s="186" t="s">
        <v>193</v>
      </c>
      <c r="F19" s="204">
        <f>'Berechnung AC'!E10</f>
        <v>0</v>
      </c>
    </row>
    <row r="20" spans="1:6" ht="22" customHeight="1" thickBot="1" x14ac:dyDescent="0.25">
      <c r="A20" s="306" t="s">
        <v>194</v>
      </c>
      <c r="B20" s="307"/>
      <c r="C20" s="308" t="s">
        <v>195</v>
      </c>
      <c r="D20" s="308"/>
      <c r="E20" s="39" t="s">
        <v>196</v>
      </c>
      <c r="F20" s="205" t="e">
        <f>'Berechnung AC'!E11</f>
        <v>#DIV/0!</v>
      </c>
    </row>
    <row r="21" spans="1:6" ht="22" customHeight="1" thickBot="1" x14ac:dyDescent="0.25">
      <c r="A21" s="306" t="s">
        <v>74</v>
      </c>
      <c r="B21" s="307"/>
      <c r="C21" s="308" t="s">
        <v>197</v>
      </c>
      <c r="D21" s="308"/>
      <c r="E21" s="39" t="s">
        <v>198</v>
      </c>
      <c r="F21" s="206" t="e">
        <f>'Berechnung AC'!E12</f>
        <v>#DIV/0!</v>
      </c>
    </row>
    <row r="22" spans="1:6" ht="22" customHeight="1" thickBot="1" x14ac:dyDescent="0.25">
      <c r="A22" s="306" t="s">
        <v>35</v>
      </c>
      <c r="B22" s="307"/>
      <c r="C22" s="308" t="s">
        <v>199</v>
      </c>
      <c r="D22" s="308"/>
      <c r="E22" s="207" t="s">
        <v>200</v>
      </c>
      <c r="F22" s="208" t="e">
        <f>'Berechnung AC'!E13</f>
        <v>#DIV/0!</v>
      </c>
    </row>
    <row r="23" spans="1:6" ht="22" customHeight="1" thickBot="1" x14ac:dyDescent="0.25">
      <c r="A23" s="306" t="s">
        <v>201</v>
      </c>
      <c r="B23" s="307"/>
      <c r="C23" s="209"/>
      <c r="D23" s="176"/>
      <c r="E23" s="39" t="s">
        <v>79</v>
      </c>
      <c r="F23" s="210">
        <f>'Berechnung AC'!E17</f>
        <v>0</v>
      </c>
    </row>
    <row r="24" spans="1:6" ht="22" customHeight="1" x14ac:dyDescent="0.2">
      <c r="A24" s="309" t="s">
        <v>202</v>
      </c>
      <c r="B24" s="310"/>
      <c r="C24" s="189"/>
      <c r="D24" s="189"/>
      <c r="E24" s="190" t="s">
        <v>243</v>
      </c>
      <c r="F24" s="211">
        <f>'Berechnung AC'!E14</f>
        <v>320</v>
      </c>
    </row>
    <row r="25" spans="1:6" ht="22" customHeight="1" thickBot="1" x14ac:dyDescent="0.25">
      <c r="A25" s="311"/>
      <c r="B25" s="312"/>
      <c r="C25" s="209"/>
      <c r="D25" s="209"/>
      <c r="E25" s="39" t="s">
        <v>244</v>
      </c>
      <c r="F25" s="212">
        <f>'Berechnung AC'!E15</f>
        <v>168</v>
      </c>
    </row>
    <row r="26" spans="1:6" ht="22" customHeight="1" thickBot="1" x14ac:dyDescent="0.25">
      <c r="A26" s="306" t="s">
        <v>34</v>
      </c>
      <c r="B26" s="307"/>
      <c r="C26" s="201"/>
      <c r="D26" s="213"/>
      <c r="E26" s="186" t="s">
        <v>203</v>
      </c>
      <c r="F26" s="214">
        <f>'Berechnung AC'!E16</f>
        <v>0</v>
      </c>
    </row>
    <row r="27" spans="1:6" ht="22" customHeight="1" thickBot="1" x14ac:dyDescent="0.25">
      <c r="A27" s="309" t="s">
        <v>204</v>
      </c>
      <c r="B27" s="310"/>
      <c r="C27" s="188"/>
      <c r="D27" s="215"/>
      <c r="E27" s="207" t="s">
        <v>245</v>
      </c>
      <c r="F27" s="212">
        <f>'Berechnung AC'!E18</f>
        <v>0</v>
      </c>
    </row>
    <row r="28" spans="1:6" ht="22" customHeight="1" thickBot="1" x14ac:dyDescent="0.25">
      <c r="A28" s="311"/>
      <c r="B28" s="312"/>
      <c r="C28" s="216"/>
      <c r="D28" s="209"/>
      <c r="E28" s="207" t="s">
        <v>246</v>
      </c>
      <c r="F28" s="212">
        <f>'Berechnung AC'!E19</f>
        <v>0</v>
      </c>
    </row>
    <row r="29" spans="1:6" s="171" customFormat="1" ht="10.5" thickBot="1" x14ac:dyDescent="0.4">
      <c r="A29" s="217"/>
      <c r="B29" s="217"/>
      <c r="C29" s="217"/>
      <c r="D29" s="217"/>
      <c r="E29" s="217"/>
      <c r="F29" s="217"/>
    </row>
    <row r="30" spans="1:6" s="171" customFormat="1" ht="22" customHeight="1" x14ac:dyDescent="0.35">
      <c r="A30" s="172" t="s">
        <v>205</v>
      </c>
      <c r="B30" s="218"/>
      <c r="C30" s="218"/>
      <c r="D30" s="218"/>
      <c r="E30" s="190" t="s">
        <v>247</v>
      </c>
      <c r="F30" s="219" t="e">
        <f>IF(F22&lt;F27,"JA","NEIN")</f>
        <v>#DIV/0!</v>
      </c>
    </row>
    <row r="31" spans="1:6" s="171" customFormat="1" ht="22" customHeight="1" thickBot="1" x14ac:dyDescent="0.4">
      <c r="A31" s="183"/>
      <c r="B31" s="184"/>
      <c r="C31" s="184"/>
      <c r="D31" s="184"/>
      <c r="E31" s="207" t="s">
        <v>248</v>
      </c>
      <c r="F31" s="220" t="e">
        <f>IF(F22&lt;F28,"JA","NEIN")</f>
        <v>#DIV/0!</v>
      </c>
    </row>
    <row r="32" spans="1:6" s="171" customFormat="1" ht="10.5" thickBot="1" x14ac:dyDescent="0.4">
      <c r="A32" s="217"/>
      <c r="B32" s="217"/>
      <c r="C32" s="217"/>
      <c r="D32" s="217"/>
      <c r="E32" s="217"/>
      <c r="F32" s="217"/>
    </row>
    <row r="33" spans="1:6" s="171" customFormat="1" ht="22" customHeight="1" thickBot="1" x14ac:dyDescent="0.4">
      <c r="A33" s="221" t="s">
        <v>249</v>
      </c>
      <c r="B33" s="213"/>
      <c r="C33" s="313" t="e">
        <f>'User AC'!C40</f>
        <v>#DIV/0!</v>
      </c>
      <c r="D33" s="313"/>
      <c r="E33" s="313"/>
      <c r="F33" s="314"/>
    </row>
    <row r="34" spans="1:6" s="171" customFormat="1" ht="95.25" customHeight="1" thickBot="1" x14ac:dyDescent="0.4">
      <c r="A34" s="221" t="s">
        <v>250</v>
      </c>
      <c r="B34" s="213"/>
      <c r="C34" s="321" t="str">
        <f>'Risikobewertung AC'!K23</f>
        <v>-</v>
      </c>
      <c r="D34" s="321"/>
      <c r="E34" s="321"/>
      <c r="F34" s="322"/>
    </row>
    <row r="35" spans="1:6" s="171" customFormat="1" ht="10.5" thickBot="1" x14ac:dyDescent="0.4">
      <c r="A35" s="217"/>
      <c r="B35" s="217"/>
      <c r="C35" s="217"/>
      <c r="D35" s="217"/>
      <c r="E35" s="217"/>
      <c r="F35" s="217"/>
    </row>
    <row r="36" spans="1:6" s="171" customFormat="1" ht="14.15" customHeight="1" x14ac:dyDescent="0.35">
      <c r="A36" s="172" t="s">
        <v>206</v>
      </c>
      <c r="B36" s="218"/>
      <c r="C36" s="218"/>
      <c r="D36" s="218"/>
      <c r="E36" s="218"/>
      <c r="F36" s="222"/>
    </row>
    <row r="37" spans="1:6" s="171" customFormat="1" x14ac:dyDescent="0.35">
      <c r="A37" s="315" t="str">
        <f>IF('User AC'!G20=0,"",'User AC'!G20)</f>
        <v/>
      </c>
      <c r="B37" s="316"/>
      <c r="C37" s="316"/>
      <c r="D37" s="316"/>
      <c r="E37" s="316"/>
      <c r="F37" s="317"/>
    </row>
    <row r="38" spans="1:6" s="171" customFormat="1" x14ac:dyDescent="0.35">
      <c r="A38" s="318"/>
      <c r="B38" s="319"/>
      <c r="C38" s="319"/>
      <c r="D38" s="319"/>
      <c r="E38" s="319"/>
      <c r="F38" s="320"/>
    </row>
    <row r="39" spans="1:6" s="171" customFormat="1" ht="14.15" customHeight="1" x14ac:dyDescent="0.35">
      <c r="A39" s="174" t="s">
        <v>207</v>
      </c>
      <c r="B39" s="176"/>
      <c r="C39" s="176"/>
      <c r="D39" s="176"/>
      <c r="E39" s="176"/>
      <c r="F39" s="177"/>
    </row>
    <row r="40" spans="1:6" x14ac:dyDescent="0.2">
      <c r="A40" s="315" t="str">
        <f>IF('User AC'!G24=0,"",'User AC'!G24)</f>
        <v/>
      </c>
      <c r="B40" s="316"/>
      <c r="C40" s="316"/>
      <c r="D40" s="316"/>
      <c r="E40" s="316"/>
      <c r="F40" s="317"/>
    </row>
    <row r="41" spans="1:6" x14ac:dyDescent="0.2">
      <c r="A41" s="318"/>
      <c r="B41" s="319"/>
      <c r="C41" s="319"/>
      <c r="D41" s="319"/>
      <c r="E41" s="319"/>
      <c r="F41" s="320"/>
    </row>
    <row r="42" spans="1:6" s="171" customFormat="1" ht="14.15" customHeight="1" x14ac:dyDescent="0.35">
      <c r="A42" s="174" t="s">
        <v>208</v>
      </c>
      <c r="B42" s="176"/>
      <c r="C42" s="176"/>
      <c r="D42" s="176"/>
      <c r="E42" s="176"/>
      <c r="F42" s="177"/>
    </row>
    <row r="43" spans="1:6" x14ac:dyDescent="0.2">
      <c r="A43" s="315" t="str">
        <f>IF('User AC'!G33=0,"",'User AC'!G33)</f>
        <v/>
      </c>
      <c r="B43" s="316"/>
      <c r="C43" s="316"/>
      <c r="D43" s="316"/>
      <c r="E43" s="316"/>
      <c r="F43" s="317"/>
    </row>
    <row r="44" spans="1:6" x14ac:dyDescent="0.2">
      <c r="A44" s="318"/>
      <c r="B44" s="319"/>
      <c r="C44" s="319"/>
      <c r="D44" s="319"/>
      <c r="E44" s="319"/>
      <c r="F44" s="320"/>
    </row>
    <row r="45" spans="1:6" s="171" customFormat="1" ht="14.15" customHeight="1" x14ac:dyDescent="0.35">
      <c r="A45" s="174" t="s">
        <v>51</v>
      </c>
      <c r="B45" s="176"/>
      <c r="C45" s="176"/>
      <c r="D45" s="176"/>
      <c r="E45" s="176"/>
      <c r="F45" s="177"/>
    </row>
    <row r="46" spans="1:6" ht="13.5" customHeight="1" thickBot="1" x14ac:dyDescent="0.25">
      <c r="A46" s="303" t="str">
        <f>IF('User AC'!C28=0,"",'User AC'!C28)</f>
        <v/>
      </c>
      <c r="B46" s="304"/>
      <c r="C46" s="304"/>
      <c r="D46" s="304"/>
      <c r="E46" s="304"/>
      <c r="F46" s="305"/>
    </row>
  </sheetData>
  <sheetProtection algorithmName="SHA-512" hashValue="E+iNj1to6GrEstTYGWoinlPjLyXQxI85knB1aev22b4lDkO2lfyQMuP5PLxCXABPdBGt9OAxUnjGjrZtz5bW9g==" saltValue="6yfl819wLaRGCzX+jPPggA==" spinCount="100000" sheet="1" selectLockedCells="1" selectUnlockedCells="1"/>
  <mergeCells count="38">
    <mergeCell ref="F1:F2"/>
    <mergeCell ref="B7:C7"/>
    <mergeCell ref="B3:C3"/>
    <mergeCell ref="E3:F3"/>
    <mergeCell ref="B4:C4"/>
    <mergeCell ref="B5:C5"/>
    <mergeCell ref="B6:C6"/>
    <mergeCell ref="A18:D18"/>
    <mergeCell ref="B8:C8"/>
    <mergeCell ref="A9:F9"/>
    <mergeCell ref="A10:D10"/>
    <mergeCell ref="A11:B11"/>
    <mergeCell ref="A12:B12"/>
    <mergeCell ref="A13:B13"/>
    <mergeCell ref="A14:B14"/>
    <mergeCell ref="A15:B15"/>
    <mergeCell ref="A16:B16"/>
    <mergeCell ref="C16:D16"/>
    <mergeCell ref="C17:D17"/>
    <mergeCell ref="A19:B19"/>
    <mergeCell ref="C19:D19"/>
    <mergeCell ref="A20:B20"/>
    <mergeCell ref="C20:D20"/>
    <mergeCell ref="A21:B21"/>
    <mergeCell ref="C21:D21"/>
    <mergeCell ref="A46:F46"/>
    <mergeCell ref="A22:B22"/>
    <mergeCell ref="C22:D22"/>
    <mergeCell ref="A23:B23"/>
    <mergeCell ref="A24:B24"/>
    <mergeCell ref="A25:B25"/>
    <mergeCell ref="A26:B26"/>
    <mergeCell ref="A27:B28"/>
    <mergeCell ref="C33:F33"/>
    <mergeCell ref="A37:F38"/>
    <mergeCell ref="A40:F41"/>
    <mergeCell ref="A43:F44"/>
    <mergeCell ref="C34:F34"/>
  </mergeCells>
  <pageMargins left="0.7" right="0.7" top="0.78740157499999996" bottom="0.78740157499999996" header="0.3" footer="0.3"/>
  <pageSetup paperSize="9" scale="84" orientation="portrait" horizont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9"/>
  </sheetPr>
  <dimension ref="A1:I1010"/>
  <sheetViews>
    <sheetView zoomScale="75" zoomScaleNormal="75" workbookViewId="0">
      <selection activeCell="I56" sqref="I56"/>
    </sheetView>
  </sheetViews>
  <sheetFormatPr baseColWidth="10" defaultColWidth="11.453125" defaultRowHeight="14.5" x14ac:dyDescent="0.35"/>
  <cols>
    <col min="1" max="2" width="11.453125" style="46"/>
    <col min="3" max="3" width="12.453125" style="46" customWidth="1"/>
    <col min="4" max="5" width="11.453125" style="46"/>
    <col min="6" max="6" width="13" style="46" customWidth="1"/>
    <col min="7" max="7" width="13.1796875" style="46" customWidth="1"/>
    <col min="8" max="9" width="11.453125" style="46"/>
    <col min="10" max="16384" width="11.453125" style="33"/>
  </cols>
  <sheetData>
    <row r="1" spans="1:9" x14ac:dyDescent="0.25">
      <c r="A1" s="41" t="s">
        <v>209</v>
      </c>
      <c r="B1" s="41"/>
      <c r="C1" s="42"/>
      <c r="D1" s="41" t="s">
        <v>57</v>
      </c>
      <c r="E1" s="42"/>
      <c r="F1" s="42"/>
      <c r="G1" s="41" t="s">
        <v>210</v>
      </c>
      <c r="H1" s="42"/>
      <c r="I1" s="42"/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35">
      <c r="A3" s="42" t="s">
        <v>211</v>
      </c>
      <c r="B3" s="43" t="e">
        <f>#REF!</f>
        <v>#REF!</v>
      </c>
      <c r="C3" s="42"/>
      <c r="D3" s="42" t="s">
        <v>212</v>
      </c>
      <c r="E3" s="42" t="e">
        <f>B3/B4</f>
        <v>#REF!</v>
      </c>
      <c r="F3" s="42"/>
      <c r="G3" s="42" t="s">
        <v>213</v>
      </c>
      <c r="H3" s="42">
        <v>34</v>
      </c>
      <c r="I3" s="42"/>
    </row>
    <row r="4" spans="1:9" x14ac:dyDescent="0.35">
      <c r="A4" s="42" t="s">
        <v>214</v>
      </c>
      <c r="B4" s="43" t="e">
        <f>#REF!*1000</f>
        <v>#REF!</v>
      </c>
      <c r="C4" s="42"/>
      <c r="D4" s="42" t="s">
        <v>215</v>
      </c>
      <c r="E4" s="42" t="e">
        <f>B4*0.5</f>
        <v>#REF!</v>
      </c>
      <c r="F4" s="42"/>
      <c r="G4" s="42" t="s">
        <v>216</v>
      </c>
      <c r="H4" s="42">
        <v>0.53200000000000003</v>
      </c>
      <c r="I4" s="42"/>
    </row>
    <row r="5" spans="1:9" x14ac:dyDescent="0.35">
      <c r="A5" s="42" t="s">
        <v>217</v>
      </c>
      <c r="B5" s="43" t="e">
        <f>#REF!</f>
        <v>#REF!</v>
      </c>
      <c r="C5" s="42"/>
      <c r="D5" s="42"/>
      <c r="E5" s="42"/>
      <c r="F5" s="42"/>
      <c r="G5" s="42" t="s">
        <v>218</v>
      </c>
      <c r="H5" s="42">
        <v>0.12</v>
      </c>
      <c r="I5" s="42"/>
    </row>
    <row r="6" spans="1:9" x14ac:dyDescent="0.35">
      <c r="A6" s="42" t="s">
        <v>219</v>
      </c>
      <c r="B6" s="44" t="e">
        <f>#REF!*1000</f>
        <v>#REF!</v>
      </c>
      <c r="C6" s="42"/>
      <c r="D6" s="42"/>
      <c r="E6" s="42"/>
      <c r="F6" s="42"/>
      <c r="G6" s="42"/>
      <c r="H6" s="42"/>
      <c r="I6" s="42"/>
    </row>
    <row r="7" spans="1:9" x14ac:dyDescent="0.25">
      <c r="A7" s="42" t="s">
        <v>220</v>
      </c>
      <c r="B7" s="45" t="e">
        <f>#REF!/1000</f>
        <v>#REF!</v>
      </c>
      <c r="C7" s="42"/>
      <c r="D7" s="42"/>
      <c r="E7" s="42"/>
      <c r="F7" s="42"/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 t="s">
        <v>221</v>
      </c>
      <c r="B9" s="42" t="s">
        <v>222</v>
      </c>
      <c r="C9" s="42" t="s">
        <v>223</v>
      </c>
      <c r="D9" s="42" t="s">
        <v>224</v>
      </c>
      <c r="E9" s="42" t="s">
        <v>225</v>
      </c>
      <c r="F9" s="42" t="s">
        <v>226</v>
      </c>
      <c r="G9" s="42" t="s">
        <v>227</v>
      </c>
      <c r="H9" s="42"/>
      <c r="I9" s="42"/>
    </row>
    <row r="10" spans="1:9" x14ac:dyDescent="0.35">
      <c r="A10" s="46">
        <v>0</v>
      </c>
      <c r="B10" s="46" t="e">
        <f>E4</f>
        <v>#REF!</v>
      </c>
      <c r="C10" s="46" t="e">
        <f>(H$3+H$4*B$5)*B10^H$5</f>
        <v>#REF!</v>
      </c>
    </row>
    <row r="11" spans="1:9" x14ac:dyDescent="0.35">
      <c r="A11" s="46">
        <v>1</v>
      </c>
      <c r="B11" s="46" t="e">
        <f>(B$3/(((H$3+H$4*B$5)/(B10^(1-H$5)))+(B$3/B$4)))</f>
        <v>#REF!</v>
      </c>
      <c r="C11" s="46" t="e">
        <f t="shared" ref="C11:C74" si="0">(H$3+H$4*B$5)*B11^H$5</f>
        <v>#REF!</v>
      </c>
      <c r="D11" s="46" t="e">
        <f>ABS(B10-B11)</f>
        <v>#REF!</v>
      </c>
      <c r="E11" s="46" t="e">
        <f>ABS(C10-C11)</f>
        <v>#REF!</v>
      </c>
      <c r="F11" s="46" t="e">
        <f>IF(D11&lt;=0.00001,"ja","nein")</f>
        <v>#REF!</v>
      </c>
      <c r="G11" s="46" t="e">
        <f>IF(E11&lt;=0.00001,"ja","nein")</f>
        <v>#REF!</v>
      </c>
    </row>
    <row r="12" spans="1:9" x14ac:dyDescent="0.35">
      <c r="A12" s="46">
        <v>2</v>
      </c>
      <c r="B12" s="46" t="e">
        <f t="shared" ref="B12:B75" si="1">(B$3/(((H$3+H$4*B$5)/(B11^(1-H$5)))+(B$3/B$4)))</f>
        <v>#REF!</v>
      </c>
      <c r="C12" s="46" t="e">
        <f t="shared" si="0"/>
        <v>#REF!</v>
      </c>
      <c r="D12" s="46" t="e">
        <f t="shared" ref="D12:E75" si="2">ABS(B11-B12)</f>
        <v>#REF!</v>
      </c>
      <c r="E12" s="46" t="e">
        <f t="shared" si="2"/>
        <v>#REF!</v>
      </c>
      <c r="F12" s="46" t="e">
        <f t="shared" ref="F12:G75" si="3">IF(D12&lt;=0.00001,"ja","nein")</f>
        <v>#REF!</v>
      </c>
      <c r="G12" s="46" t="e">
        <f t="shared" si="3"/>
        <v>#REF!</v>
      </c>
    </row>
    <row r="13" spans="1:9" x14ac:dyDescent="0.35">
      <c r="A13" s="46">
        <v>3</v>
      </c>
      <c r="B13" s="46" t="e">
        <f t="shared" si="1"/>
        <v>#REF!</v>
      </c>
      <c r="C13" s="46" t="e">
        <f t="shared" si="0"/>
        <v>#REF!</v>
      </c>
      <c r="D13" s="46" t="e">
        <f t="shared" si="2"/>
        <v>#REF!</v>
      </c>
      <c r="E13" s="46" t="e">
        <f t="shared" si="2"/>
        <v>#REF!</v>
      </c>
      <c r="F13" s="46" t="e">
        <f t="shared" si="3"/>
        <v>#REF!</v>
      </c>
      <c r="G13" s="46" t="e">
        <f t="shared" si="3"/>
        <v>#REF!</v>
      </c>
    </row>
    <row r="14" spans="1:9" x14ac:dyDescent="0.35">
      <c r="A14" s="46">
        <v>4</v>
      </c>
      <c r="B14" s="46" t="e">
        <f t="shared" si="1"/>
        <v>#REF!</v>
      </c>
      <c r="C14" s="46" t="e">
        <f t="shared" si="0"/>
        <v>#REF!</v>
      </c>
      <c r="D14" s="46" t="e">
        <f t="shared" si="2"/>
        <v>#REF!</v>
      </c>
      <c r="E14" s="46" t="e">
        <f t="shared" si="2"/>
        <v>#REF!</v>
      </c>
      <c r="F14" s="46" t="e">
        <f t="shared" si="3"/>
        <v>#REF!</v>
      </c>
      <c r="G14" s="46" t="e">
        <f t="shared" si="3"/>
        <v>#REF!</v>
      </c>
    </row>
    <row r="15" spans="1:9" x14ac:dyDescent="0.35">
      <c r="A15" s="46">
        <v>5</v>
      </c>
      <c r="B15" s="46" t="e">
        <f t="shared" si="1"/>
        <v>#REF!</v>
      </c>
      <c r="C15" s="46" t="e">
        <f t="shared" si="0"/>
        <v>#REF!</v>
      </c>
      <c r="D15" s="46" t="e">
        <f t="shared" si="2"/>
        <v>#REF!</v>
      </c>
      <c r="E15" s="46" t="e">
        <f t="shared" si="2"/>
        <v>#REF!</v>
      </c>
      <c r="F15" s="46" t="e">
        <f t="shared" si="3"/>
        <v>#REF!</v>
      </c>
      <c r="G15" s="46" t="e">
        <f t="shared" si="3"/>
        <v>#REF!</v>
      </c>
    </row>
    <row r="16" spans="1:9" x14ac:dyDescent="0.35">
      <c r="A16" s="46">
        <v>6</v>
      </c>
      <c r="B16" s="46" t="e">
        <f t="shared" si="1"/>
        <v>#REF!</v>
      </c>
      <c r="C16" s="46" t="e">
        <f t="shared" si="0"/>
        <v>#REF!</v>
      </c>
      <c r="D16" s="46" t="e">
        <f t="shared" si="2"/>
        <v>#REF!</v>
      </c>
      <c r="E16" s="46" t="e">
        <f t="shared" si="2"/>
        <v>#REF!</v>
      </c>
      <c r="F16" s="46" t="e">
        <f t="shared" si="3"/>
        <v>#REF!</v>
      </c>
      <c r="G16" s="46" t="e">
        <f t="shared" si="3"/>
        <v>#REF!</v>
      </c>
    </row>
    <row r="17" spans="1:7" x14ac:dyDescent="0.35">
      <c r="A17" s="46">
        <v>7</v>
      </c>
      <c r="B17" s="46" t="e">
        <f t="shared" si="1"/>
        <v>#REF!</v>
      </c>
      <c r="C17" s="46" t="e">
        <f t="shared" si="0"/>
        <v>#REF!</v>
      </c>
      <c r="D17" s="46" t="e">
        <f t="shared" si="2"/>
        <v>#REF!</v>
      </c>
      <c r="E17" s="46" t="e">
        <f t="shared" si="2"/>
        <v>#REF!</v>
      </c>
      <c r="F17" s="46" t="e">
        <f t="shared" si="3"/>
        <v>#REF!</v>
      </c>
      <c r="G17" s="46" t="e">
        <f t="shared" si="3"/>
        <v>#REF!</v>
      </c>
    </row>
    <row r="18" spans="1:7" x14ac:dyDescent="0.35">
      <c r="A18" s="46">
        <v>8</v>
      </c>
      <c r="B18" s="46" t="e">
        <f t="shared" si="1"/>
        <v>#REF!</v>
      </c>
      <c r="C18" s="46" t="e">
        <f t="shared" si="0"/>
        <v>#REF!</v>
      </c>
      <c r="D18" s="46" t="e">
        <f t="shared" si="2"/>
        <v>#REF!</v>
      </c>
      <c r="E18" s="46" t="e">
        <f t="shared" si="2"/>
        <v>#REF!</v>
      </c>
      <c r="F18" s="46" t="e">
        <f t="shared" si="3"/>
        <v>#REF!</v>
      </c>
      <c r="G18" s="46" t="e">
        <f t="shared" si="3"/>
        <v>#REF!</v>
      </c>
    </row>
    <row r="19" spans="1:7" x14ac:dyDescent="0.35">
      <c r="A19" s="46">
        <v>9</v>
      </c>
      <c r="B19" s="46" t="e">
        <f t="shared" si="1"/>
        <v>#REF!</v>
      </c>
      <c r="C19" s="46" t="e">
        <f t="shared" si="0"/>
        <v>#REF!</v>
      </c>
      <c r="D19" s="46" t="e">
        <f t="shared" si="2"/>
        <v>#REF!</v>
      </c>
      <c r="E19" s="46" t="e">
        <f t="shared" si="2"/>
        <v>#REF!</v>
      </c>
      <c r="F19" s="46" t="e">
        <f t="shared" si="3"/>
        <v>#REF!</v>
      </c>
      <c r="G19" s="46" t="e">
        <f t="shared" si="3"/>
        <v>#REF!</v>
      </c>
    </row>
    <row r="20" spans="1:7" x14ac:dyDescent="0.35">
      <c r="A20" s="46">
        <v>10</v>
      </c>
      <c r="B20" s="46" t="e">
        <f t="shared" si="1"/>
        <v>#REF!</v>
      </c>
      <c r="C20" s="46" t="e">
        <f t="shared" si="0"/>
        <v>#REF!</v>
      </c>
      <c r="D20" s="46" t="e">
        <f t="shared" si="2"/>
        <v>#REF!</v>
      </c>
      <c r="E20" s="46" t="e">
        <f t="shared" si="2"/>
        <v>#REF!</v>
      </c>
      <c r="F20" s="46" t="e">
        <f t="shared" si="3"/>
        <v>#REF!</v>
      </c>
      <c r="G20" s="46" t="e">
        <f t="shared" si="3"/>
        <v>#REF!</v>
      </c>
    </row>
    <row r="21" spans="1:7" x14ac:dyDescent="0.35">
      <c r="A21" s="46">
        <v>11</v>
      </c>
      <c r="B21" s="46" t="e">
        <f t="shared" si="1"/>
        <v>#REF!</v>
      </c>
      <c r="C21" s="46" t="e">
        <f t="shared" si="0"/>
        <v>#REF!</v>
      </c>
      <c r="D21" s="46" t="e">
        <f t="shared" si="2"/>
        <v>#REF!</v>
      </c>
      <c r="E21" s="46" t="e">
        <f t="shared" si="2"/>
        <v>#REF!</v>
      </c>
      <c r="F21" s="46" t="e">
        <f t="shared" si="3"/>
        <v>#REF!</v>
      </c>
      <c r="G21" s="46" t="e">
        <f t="shared" si="3"/>
        <v>#REF!</v>
      </c>
    </row>
    <row r="22" spans="1:7" x14ac:dyDescent="0.35">
      <c r="A22" s="46">
        <v>12</v>
      </c>
      <c r="B22" s="46" t="e">
        <f t="shared" si="1"/>
        <v>#REF!</v>
      </c>
      <c r="C22" s="46" t="e">
        <f t="shared" si="0"/>
        <v>#REF!</v>
      </c>
      <c r="D22" s="46" t="e">
        <f t="shared" si="2"/>
        <v>#REF!</v>
      </c>
      <c r="E22" s="46" t="e">
        <f t="shared" si="2"/>
        <v>#REF!</v>
      </c>
      <c r="F22" s="46" t="e">
        <f t="shared" si="3"/>
        <v>#REF!</v>
      </c>
      <c r="G22" s="46" t="e">
        <f t="shared" si="3"/>
        <v>#REF!</v>
      </c>
    </row>
    <row r="23" spans="1:7" x14ac:dyDescent="0.35">
      <c r="A23" s="46">
        <v>13</v>
      </c>
      <c r="B23" s="46" t="e">
        <f t="shared" si="1"/>
        <v>#REF!</v>
      </c>
      <c r="C23" s="46" t="e">
        <f t="shared" si="0"/>
        <v>#REF!</v>
      </c>
      <c r="D23" s="46" t="e">
        <f t="shared" si="2"/>
        <v>#REF!</v>
      </c>
      <c r="E23" s="46" t="e">
        <f t="shared" si="2"/>
        <v>#REF!</v>
      </c>
      <c r="F23" s="46" t="e">
        <f t="shared" si="3"/>
        <v>#REF!</v>
      </c>
      <c r="G23" s="46" t="e">
        <f t="shared" si="3"/>
        <v>#REF!</v>
      </c>
    </row>
    <row r="24" spans="1:7" x14ac:dyDescent="0.35">
      <c r="A24" s="46">
        <v>14</v>
      </c>
      <c r="B24" s="46" t="e">
        <f t="shared" si="1"/>
        <v>#REF!</v>
      </c>
      <c r="C24" s="46" t="e">
        <f t="shared" si="0"/>
        <v>#REF!</v>
      </c>
      <c r="D24" s="46" t="e">
        <f t="shared" si="2"/>
        <v>#REF!</v>
      </c>
      <c r="E24" s="46" t="e">
        <f t="shared" si="2"/>
        <v>#REF!</v>
      </c>
      <c r="F24" s="46" t="e">
        <f t="shared" si="3"/>
        <v>#REF!</v>
      </c>
      <c r="G24" s="46" t="e">
        <f t="shared" si="3"/>
        <v>#REF!</v>
      </c>
    </row>
    <row r="25" spans="1:7" x14ac:dyDescent="0.35">
      <c r="A25" s="46">
        <v>15</v>
      </c>
      <c r="B25" s="46" t="e">
        <f t="shared" si="1"/>
        <v>#REF!</v>
      </c>
      <c r="C25" s="46" t="e">
        <f t="shared" si="0"/>
        <v>#REF!</v>
      </c>
      <c r="D25" s="46" t="e">
        <f t="shared" si="2"/>
        <v>#REF!</v>
      </c>
      <c r="E25" s="46" t="e">
        <f t="shared" si="2"/>
        <v>#REF!</v>
      </c>
      <c r="F25" s="46" t="e">
        <f t="shared" si="3"/>
        <v>#REF!</v>
      </c>
      <c r="G25" s="46" t="e">
        <f t="shared" si="3"/>
        <v>#REF!</v>
      </c>
    </row>
    <row r="26" spans="1:7" x14ac:dyDescent="0.35">
      <c r="A26" s="46">
        <v>16</v>
      </c>
      <c r="B26" s="46" t="e">
        <f t="shared" si="1"/>
        <v>#REF!</v>
      </c>
      <c r="C26" s="46" t="e">
        <f t="shared" si="0"/>
        <v>#REF!</v>
      </c>
      <c r="D26" s="46" t="e">
        <f t="shared" si="2"/>
        <v>#REF!</v>
      </c>
      <c r="E26" s="46" t="e">
        <f t="shared" si="2"/>
        <v>#REF!</v>
      </c>
      <c r="F26" s="46" t="e">
        <f t="shared" si="3"/>
        <v>#REF!</v>
      </c>
      <c r="G26" s="46" t="e">
        <f t="shared" si="3"/>
        <v>#REF!</v>
      </c>
    </row>
    <row r="27" spans="1:7" x14ac:dyDescent="0.35">
      <c r="A27" s="46">
        <v>17</v>
      </c>
      <c r="B27" s="46" t="e">
        <f t="shared" si="1"/>
        <v>#REF!</v>
      </c>
      <c r="C27" s="46" t="e">
        <f t="shared" si="0"/>
        <v>#REF!</v>
      </c>
      <c r="D27" s="46" t="e">
        <f t="shared" si="2"/>
        <v>#REF!</v>
      </c>
      <c r="E27" s="46" t="e">
        <f t="shared" si="2"/>
        <v>#REF!</v>
      </c>
      <c r="F27" s="46" t="e">
        <f t="shared" si="3"/>
        <v>#REF!</v>
      </c>
      <c r="G27" s="46" t="e">
        <f t="shared" si="3"/>
        <v>#REF!</v>
      </c>
    </row>
    <row r="28" spans="1:7" x14ac:dyDescent="0.35">
      <c r="A28" s="46">
        <v>18</v>
      </c>
      <c r="B28" s="46" t="e">
        <f t="shared" si="1"/>
        <v>#REF!</v>
      </c>
      <c r="C28" s="46" t="e">
        <f t="shared" si="0"/>
        <v>#REF!</v>
      </c>
      <c r="D28" s="46" t="e">
        <f t="shared" si="2"/>
        <v>#REF!</v>
      </c>
      <c r="E28" s="46" t="e">
        <f t="shared" si="2"/>
        <v>#REF!</v>
      </c>
      <c r="F28" s="46" t="e">
        <f t="shared" si="3"/>
        <v>#REF!</v>
      </c>
      <c r="G28" s="46" t="e">
        <f t="shared" si="3"/>
        <v>#REF!</v>
      </c>
    </row>
    <row r="29" spans="1:7" x14ac:dyDescent="0.35">
      <c r="A29" s="46">
        <v>19</v>
      </c>
      <c r="B29" s="46" t="e">
        <f t="shared" si="1"/>
        <v>#REF!</v>
      </c>
      <c r="C29" s="46" t="e">
        <f t="shared" si="0"/>
        <v>#REF!</v>
      </c>
      <c r="D29" s="46" t="e">
        <f t="shared" si="2"/>
        <v>#REF!</v>
      </c>
      <c r="E29" s="46" t="e">
        <f t="shared" si="2"/>
        <v>#REF!</v>
      </c>
      <c r="F29" s="46" t="e">
        <f t="shared" si="3"/>
        <v>#REF!</v>
      </c>
      <c r="G29" s="46" t="e">
        <f t="shared" si="3"/>
        <v>#REF!</v>
      </c>
    </row>
    <row r="30" spans="1:7" x14ac:dyDescent="0.35">
      <c r="A30" s="46">
        <v>20</v>
      </c>
      <c r="B30" s="46" t="e">
        <f t="shared" si="1"/>
        <v>#REF!</v>
      </c>
      <c r="C30" s="46" t="e">
        <f t="shared" si="0"/>
        <v>#REF!</v>
      </c>
      <c r="D30" s="46" t="e">
        <f t="shared" si="2"/>
        <v>#REF!</v>
      </c>
      <c r="E30" s="46" t="e">
        <f t="shared" si="2"/>
        <v>#REF!</v>
      </c>
      <c r="F30" s="46" t="e">
        <f t="shared" si="3"/>
        <v>#REF!</v>
      </c>
      <c r="G30" s="46" t="e">
        <f t="shared" si="3"/>
        <v>#REF!</v>
      </c>
    </row>
    <row r="31" spans="1:7" x14ac:dyDescent="0.35">
      <c r="A31" s="46">
        <v>21</v>
      </c>
      <c r="B31" s="46" t="e">
        <f t="shared" si="1"/>
        <v>#REF!</v>
      </c>
      <c r="C31" s="46" t="e">
        <f t="shared" si="0"/>
        <v>#REF!</v>
      </c>
      <c r="D31" s="46" t="e">
        <f t="shared" si="2"/>
        <v>#REF!</v>
      </c>
      <c r="E31" s="46" t="e">
        <f t="shared" si="2"/>
        <v>#REF!</v>
      </c>
      <c r="F31" s="46" t="e">
        <f t="shared" si="3"/>
        <v>#REF!</v>
      </c>
      <c r="G31" s="46" t="e">
        <f t="shared" si="3"/>
        <v>#REF!</v>
      </c>
    </row>
    <row r="32" spans="1:7" x14ac:dyDescent="0.35">
      <c r="A32" s="46">
        <v>22</v>
      </c>
      <c r="B32" s="46" t="e">
        <f t="shared" si="1"/>
        <v>#REF!</v>
      </c>
      <c r="C32" s="46" t="e">
        <f t="shared" si="0"/>
        <v>#REF!</v>
      </c>
      <c r="D32" s="46" t="e">
        <f t="shared" si="2"/>
        <v>#REF!</v>
      </c>
      <c r="E32" s="46" t="e">
        <f t="shared" si="2"/>
        <v>#REF!</v>
      </c>
      <c r="F32" s="46" t="e">
        <f t="shared" si="3"/>
        <v>#REF!</v>
      </c>
      <c r="G32" s="46" t="e">
        <f t="shared" si="3"/>
        <v>#REF!</v>
      </c>
    </row>
    <row r="33" spans="1:7" x14ac:dyDescent="0.35">
      <c r="A33" s="46">
        <v>23</v>
      </c>
      <c r="B33" s="46" t="e">
        <f t="shared" si="1"/>
        <v>#REF!</v>
      </c>
      <c r="C33" s="46" t="e">
        <f t="shared" si="0"/>
        <v>#REF!</v>
      </c>
      <c r="D33" s="46" t="e">
        <f t="shared" si="2"/>
        <v>#REF!</v>
      </c>
      <c r="E33" s="46" t="e">
        <f t="shared" si="2"/>
        <v>#REF!</v>
      </c>
      <c r="F33" s="46" t="e">
        <f t="shared" si="3"/>
        <v>#REF!</v>
      </c>
      <c r="G33" s="46" t="e">
        <f t="shared" si="3"/>
        <v>#REF!</v>
      </c>
    </row>
    <row r="34" spans="1:7" x14ac:dyDescent="0.35">
      <c r="A34" s="46">
        <v>24</v>
      </c>
      <c r="B34" s="46" t="e">
        <f t="shared" si="1"/>
        <v>#REF!</v>
      </c>
      <c r="C34" s="46" t="e">
        <f t="shared" si="0"/>
        <v>#REF!</v>
      </c>
      <c r="D34" s="46" t="e">
        <f t="shared" si="2"/>
        <v>#REF!</v>
      </c>
      <c r="E34" s="46" t="e">
        <f t="shared" si="2"/>
        <v>#REF!</v>
      </c>
      <c r="F34" s="46" t="e">
        <f t="shared" si="3"/>
        <v>#REF!</v>
      </c>
      <c r="G34" s="46" t="e">
        <f t="shared" si="3"/>
        <v>#REF!</v>
      </c>
    </row>
    <row r="35" spans="1:7" x14ac:dyDescent="0.35">
      <c r="A35" s="46">
        <v>25</v>
      </c>
      <c r="B35" s="46" t="e">
        <f t="shared" si="1"/>
        <v>#REF!</v>
      </c>
      <c r="C35" s="46" t="e">
        <f t="shared" si="0"/>
        <v>#REF!</v>
      </c>
      <c r="D35" s="46" t="e">
        <f t="shared" si="2"/>
        <v>#REF!</v>
      </c>
      <c r="E35" s="46" t="e">
        <f t="shared" si="2"/>
        <v>#REF!</v>
      </c>
      <c r="F35" s="46" t="e">
        <f t="shared" si="3"/>
        <v>#REF!</v>
      </c>
      <c r="G35" s="46" t="e">
        <f t="shared" si="3"/>
        <v>#REF!</v>
      </c>
    </row>
    <row r="36" spans="1:7" x14ac:dyDescent="0.35">
      <c r="A36" s="46">
        <v>26</v>
      </c>
      <c r="B36" s="46" t="e">
        <f t="shared" si="1"/>
        <v>#REF!</v>
      </c>
      <c r="C36" s="46" t="e">
        <f t="shared" si="0"/>
        <v>#REF!</v>
      </c>
      <c r="D36" s="46" t="e">
        <f t="shared" si="2"/>
        <v>#REF!</v>
      </c>
      <c r="E36" s="46" t="e">
        <f t="shared" si="2"/>
        <v>#REF!</v>
      </c>
      <c r="F36" s="46" t="e">
        <f t="shared" si="3"/>
        <v>#REF!</v>
      </c>
      <c r="G36" s="46" t="e">
        <f t="shared" si="3"/>
        <v>#REF!</v>
      </c>
    </row>
    <row r="37" spans="1:7" x14ac:dyDescent="0.35">
      <c r="A37" s="46">
        <v>27</v>
      </c>
      <c r="B37" s="46" t="e">
        <f t="shared" si="1"/>
        <v>#REF!</v>
      </c>
      <c r="C37" s="46" t="e">
        <f t="shared" si="0"/>
        <v>#REF!</v>
      </c>
      <c r="D37" s="46" t="e">
        <f t="shared" si="2"/>
        <v>#REF!</v>
      </c>
      <c r="E37" s="46" t="e">
        <f t="shared" si="2"/>
        <v>#REF!</v>
      </c>
      <c r="F37" s="46" t="e">
        <f t="shared" si="3"/>
        <v>#REF!</v>
      </c>
      <c r="G37" s="46" t="e">
        <f t="shared" si="3"/>
        <v>#REF!</v>
      </c>
    </row>
    <row r="38" spans="1:7" x14ac:dyDescent="0.35">
      <c r="A38" s="46">
        <v>28</v>
      </c>
      <c r="B38" s="46" t="e">
        <f t="shared" si="1"/>
        <v>#REF!</v>
      </c>
      <c r="C38" s="46" t="e">
        <f t="shared" si="0"/>
        <v>#REF!</v>
      </c>
      <c r="D38" s="46" t="e">
        <f t="shared" si="2"/>
        <v>#REF!</v>
      </c>
      <c r="E38" s="46" t="e">
        <f t="shared" si="2"/>
        <v>#REF!</v>
      </c>
      <c r="F38" s="46" t="e">
        <f t="shared" si="3"/>
        <v>#REF!</v>
      </c>
      <c r="G38" s="46" t="e">
        <f t="shared" si="3"/>
        <v>#REF!</v>
      </c>
    </row>
    <row r="39" spans="1:7" x14ac:dyDescent="0.35">
      <c r="A39" s="46">
        <v>29</v>
      </c>
      <c r="B39" s="46" t="e">
        <f t="shared" si="1"/>
        <v>#REF!</v>
      </c>
      <c r="C39" s="46" t="e">
        <f t="shared" si="0"/>
        <v>#REF!</v>
      </c>
      <c r="D39" s="46" t="e">
        <f t="shared" si="2"/>
        <v>#REF!</v>
      </c>
      <c r="E39" s="46" t="e">
        <f t="shared" si="2"/>
        <v>#REF!</v>
      </c>
      <c r="F39" s="46" t="e">
        <f t="shared" si="3"/>
        <v>#REF!</v>
      </c>
      <c r="G39" s="46" t="e">
        <f t="shared" si="3"/>
        <v>#REF!</v>
      </c>
    </row>
    <row r="40" spans="1:7" x14ac:dyDescent="0.35">
      <c r="A40" s="46">
        <v>30</v>
      </c>
      <c r="B40" s="46" t="e">
        <f t="shared" si="1"/>
        <v>#REF!</v>
      </c>
      <c r="C40" s="46" t="e">
        <f t="shared" si="0"/>
        <v>#REF!</v>
      </c>
      <c r="D40" s="46" t="e">
        <f t="shared" si="2"/>
        <v>#REF!</v>
      </c>
      <c r="E40" s="46" t="e">
        <f t="shared" si="2"/>
        <v>#REF!</v>
      </c>
      <c r="F40" s="46" t="e">
        <f t="shared" si="3"/>
        <v>#REF!</v>
      </c>
      <c r="G40" s="46" t="e">
        <f t="shared" si="3"/>
        <v>#REF!</v>
      </c>
    </row>
    <row r="41" spans="1:7" x14ac:dyDescent="0.35">
      <c r="A41" s="46">
        <v>31</v>
      </c>
      <c r="B41" s="46" t="e">
        <f t="shared" si="1"/>
        <v>#REF!</v>
      </c>
      <c r="C41" s="46" t="e">
        <f t="shared" si="0"/>
        <v>#REF!</v>
      </c>
      <c r="D41" s="46" t="e">
        <f t="shared" si="2"/>
        <v>#REF!</v>
      </c>
      <c r="E41" s="46" t="e">
        <f t="shared" si="2"/>
        <v>#REF!</v>
      </c>
      <c r="F41" s="46" t="e">
        <f t="shared" si="3"/>
        <v>#REF!</v>
      </c>
      <c r="G41" s="46" t="e">
        <f t="shared" si="3"/>
        <v>#REF!</v>
      </c>
    </row>
    <row r="42" spans="1:7" x14ac:dyDescent="0.35">
      <c r="A42" s="46">
        <v>32</v>
      </c>
      <c r="B42" s="46" t="e">
        <f t="shared" si="1"/>
        <v>#REF!</v>
      </c>
      <c r="C42" s="46" t="e">
        <f t="shared" si="0"/>
        <v>#REF!</v>
      </c>
      <c r="D42" s="46" t="e">
        <f t="shared" si="2"/>
        <v>#REF!</v>
      </c>
      <c r="E42" s="46" t="e">
        <f t="shared" si="2"/>
        <v>#REF!</v>
      </c>
      <c r="F42" s="46" t="e">
        <f t="shared" si="3"/>
        <v>#REF!</v>
      </c>
      <c r="G42" s="46" t="e">
        <f t="shared" si="3"/>
        <v>#REF!</v>
      </c>
    </row>
    <row r="43" spans="1:7" x14ac:dyDescent="0.35">
      <c r="A43" s="46">
        <v>33</v>
      </c>
      <c r="B43" s="46" t="e">
        <f t="shared" si="1"/>
        <v>#REF!</v>
      </c>
      <c r="C43" s="46" t="e">
        <f t="shared" si="0"/>
        <v>#REF!</v>
      </c>
      <c r="D43" s="46" t="e">
        <f t="shared" si="2"/>
        <v>#REF!</v>
      </c>
      <c r="E43" s="46" t="e">
        <f t="shared" si="2"/>
        <v>#REF!</v>
      </c>
      <c r="F43" s="46" t="e">
        <f t="shared" si="3"/>
        <v>#REF!</v>
      </c>
      <c r="G43" s="46" t="e">
        <f t="shared" si="3"/>
        <v>#REF!</v>
      </c>
    </row>
    <row r="44" spans="1:7" x14ac:dyDescent="0.35">
      <c r="A44" s="46">
        <v>34</v>
      </c>
      <c r="B44" s="46" t="e">
        <f t="shared" si="1"/>
        <v>#REF!</v>
      </c>
      <c r="C44" s="46" t="e">
        <f t="shared" si="0"/>
        <v>#REF!</v>
      </c>
      <c r="D44" s="46" t="e">
        <f t="shared" si="2"/>
        <v>#REF!</v>
      </c>
      <c r="E44" s="46" t="e">
        <f t="shared" si="2"/>
        <v>#REF!</v>
      </c>
      <c r="F44" s="46" t="e">
        <f t="shared" si="3"/>
        <v>#REF!</v>
      </c>
      <c r="G44" s="46" t="e">
        <f t="shared" si="3"/>
        <v>#REF!</v>
      </c>
    </row>
    <row r="45" spans="1:7" x14ac:dyDescent="0.35">
      <c r="A45" s="46">
        <v>35</v>
      </c>
      <c r="B45" s="46" t="e">
        <f t="shared" si="1"/>
        <v>#REF!</v>
      </c>
      <c r="C45" s="46" t="e">
        <f t="shared" si="0"/>
        <v>#REF!</v>
      </c>
      <c r="D45" s="46" t="e">
        <f t="shared" si="2"/>
        <v>#REF!</v>
      </c>
      <c r="E45" s="46" t="e">
        <f t="shared" si="2"/>
        <v>#REF!</v>
      </c>
      <c r="F45" s="46" t="e">
        <f t="shared" si="3"/>
        <v>#REF!</v>
      </c>
      <c r="G45" s="46" t="e">
        <f t="shared" si="3"/>
        <v>#REF!</v>
      </c>
    </row>
    <row r="46" spans="1:7" x14ac:dyDescent="0.35">
      <c r="A46" s="46">
        <v>36</v>
      </c>
      <c r="B46" s="46" t="e">
        <f t="shared" si="1"/>
        <v>#REF!</v>
      </c>
      <c r="C46" s="46" t="e">
        <f t="shared" si="0"/>
        <v>#REF!</v>
      </c>
      <c r="D46" s="46" t="e">
        <f t="shared" si="2"/>
        <v>#REF!</v>
      </c>
      <c r="E46" s="46" t="e">
        <f t="shared" si="2"/>
        <v>#REF!</v>
      </c>
      <c r="F46" s="46" t="e">
        <f t="shared" si="3"/>
        <v>#REF!</v>
      </c>
      <c r="G46" s="46" t="e">
        <f t="shared" si="3"/>
        <v>#REF!</v>
      </c>
    </row>
    <row r="47" spans="1:7" x14ac:dyDescent="0.35">
      <c r="A47" s="46">
        <v>37</v>
      </c>
      <c r="B47" s="46" t="e">
        <f t="shared" si="1"/>
        <v>#REF!</v>
      </c>
      <c r="C47" s="46" t="e">
        <f t="shared" si="0"/>
        <v>#REF!</v>
      </c>
      <c r="D47" s="46" t="e">
        <f t="shared" si="2"/>
        <v>#REF!</v>
      </c>
      <c r="E47" s="46" t="e">
        <f t="shared" si="2"/>
        <v>#REF!</v>
      </c>
      <c r="F47" s="46" t="e">
        <f t="shared" si="3"/>
        <v>#REF!</v>
      </c>
      <c r="G47" s="46" t="e">
        <f t="shared" si="3"/>
        <v>#REF!</v>
      </c>
    </row>
    <row r="48" spans="1:7" x14ac:dyDescent="0.35">
      <c r="A48" s="46">
        <v>38</v>
      </c>
      <c r="B48" s="46" t="e">
        <f t="shared" si="1"/>
        <v>#REF!</v>
      </c>
      <c r="C48" s="46" t="e">
        <f t="shared" si="0"/>
        <v>#REF!</v>
      </c>
      <c r="D48" s="46" t="e">
        <f t="shared" si="2"/>
        <v>#REF!</v>
      </c>
      <c r="E48" s="46" t="e">
        <f t="shared" si="2"/>
        <v>#REF!</v>
      </c>
      <c r="F48" s="46" t="e">
        <f t="shared" si="3"/>
        <v>#REF!</v>
      </c>
      <c r="G48" s="46" t="e">
        <f t="shared" si="3"/>
        <v>#REF!</v>
      </c>
    </row>
    <row r="49" spans="1:7" x14ac:dyDescent="0.35">
      <c r="A49" s="46">
        <v>39</v>
      </c>
      <c r="B49" s="46" t="e">
        <f t="shared" si="1"/>
        <v>#REF!</v>
      </c>
      <c r="C49" s="46" t="e">
        <f t="shared" si="0"/>
        <v>#REF!</v>
      </c>
      <c r="D49" s="46" t="e">
        <f t="shared" si="2"/>
        <v>#REF!</v>
      </c>
      <c r="E49" s="46" t="e">
        <f t="shared" si="2"/>
        <v>#REF!</v>
      </c>
      <c r="F49" s="46" t="e">
        <f t="shared" si="3"/>
        <v>#REF!</v>
      </c>
      <c r="G49" s="46" t="e">
        <f t="shared" si="3"/>
        <v>#REF!</v>
      </c>
    </row>
    <row r="50" spans="1:7" x14ac:dyDescent="0.35">
      <c r="A50" s="46">
        <v>40</v>
      </c>
      <c r="B50" s="46" t="e">
        <f t="shared" si="1"/>
        <v>#REF!</v>
      </c>
      <c r="C50" s="46" t="e">
        <f t="shared" si="0"/>
        <v>#REF!</v>
      </c>
      <c r="D50" s="46" t="e">
        <f t="shared" si="2"/>
        <v>#REF!</v>
      </c>
      <c r="E50" s="46" t="e">
        <f t="shared" si="2"/>
        <v>#REF!</v>
      </c>
      <c r="F50" s="46" t="e">
        <f t="shared" si="3"/>
        <v>#REF!</v>
      </c>
      <c r="G50" s="46" t="e">
        <f t="shared" si="3"/>
        <v>#REF!</v>
      </c>
    </row>
    <row r="51" spans="1:7" x14ac:dyDescent="0.35">
      <c r="A51" s="46">
        <v>41</v>
      </c>
      <c r="B51" s="46" t="e">
        <f t="shared" si="1"/>
        <v>#REF!</v>
      </c>
      <c r="C51" s="46" t="e">
        <f t="shared" si="0"/>
        <v>#REF!</v>
      </c>
      <c r="D51" s="46" t="e">
        <f t="shared" si="2"/>
        <v>#REF!</v>
      </c>
      <c r="E51" s="46" t="e">
        <f t="shared" si="2"/>
        <v>#REF!</v>
      </c>
      <c r="F51" s="46" t="e">
        <f t="shared" si="3"/>
        <v>#REF!</v>
      </c>
      <c r="G51" s="46" t="e">
        <f t="shared" si="3"/>
        <v>#REF!</v>
      </c>
    </row>
    <row r="52" spans="1:7" x14ac:dyDescent="0.35">
      <c r="A52" s="46">
        <v>42</v>
      </c>
      <c r="B52" s="46" t="e">
        <f t="shared" si="1"/>
        <v>#REF!</v>
      </c>
      <c r="C52" s="46" t="e">
        <f t="shared" si="0"/>
        <v>#REF!</v>
      </c>
      <c r="D52" s="46" t="e">
        <f t="shared" si="2"/>
        <v>#REF!</v>
      </c>
      <c r="E52" s="46" t="e">
        <f t="shared" si="2"/>
        <v>#REF!</v>
      </c>
      <c r="F52" s="46" t="e">
        <f t="shared" si="3"/>
        <v>#REF!</v>
      </c>
      <c r="G52" s="46" t="e">
        <f t="shared" si="3"/>
        <v>#REF!</v>
      </c>
    </row>
    <row r="53" spans="1:7" x14ac:dyDescent="0.35">
      <c r="A53" s="46">
        <v>43</v>
      </c>
      <c r="B53" s="46" t="e">
        <f t="shared" si="1"/>
        <v>#REF!</v>
      </c>
      <c r="C53" s="46" t="e">
        <f t="shared" si="0"/>
        <v>#REF!</v>
      </c>
      <c r="D53" s="46" t="e">
        <f t="shared" si="2"/>
        <v>#REF!</v>
      </c>
      <c r="E53" s="46" t="e">
        <f t="shared" si="2"/>
        <v>#REF!</v>
      </c>
      <c r="F53" s="46" t="e">
        <f t="shared" si="3"/>
        <v>#REF!</v>
      </c>
      <c r="G53" s="46" t="e">
        <f t="shared" si="3"/>
        <v>#REF!</v>
      </c>
    </row>
    <row r="54" spans="1:7" x14ac:dyDescent="0.35">
      <c r="A54" s="46">
        <v>44</v>
      </c>
      <c r="B54" s="46" t="e">
        <f t="shared" si="1"/>
        <v>#REF!</v>
      </c>
      <c r="C54" s="46" t="e">
        <f t="shared" si="0"/>
        <v>#REF!</v>
      </c>
      <c r="D54" s="46" t="e">
        <f t="shared" si="2"/>
        <v>#REF!</v>
      </c>
      <c r="E54" s="46" t="e">
        <f t="shared" si="2"/>
        <v>#REF!</v>
      </c>
      <c r="F54" s="46" t="e">
        <f t="shared" si="3"/>
        <v>#REF!</v>
      </c>
      <c r="G54" s="46" t="e">
        <f t="shared" si="3"/>
        <v>#REF!</v>
      </c>
    </row>
    <row r="55" spans="1:7" x14ac:dyDescent="0.35">
      <c r="A55" s="46">
        <v>45</v>
      </c>
      <c r="B55" s="46" t="e">
        <f t="shared" si="1"/>
        <v>#REF!</v>
      </c>
      <c r="C55" s="46" t="e">
        <f t="shared" si="0"/>
        <v>#REF!</v>
      </c>
      <c r="D55" s="46" t="e">
        <f t="shared" si="2"/>
        <v>#REF!</v>
      </c>
      <c r="E55" s="46" t="e">
        <f t="shared" si="2"/>
        <v>#REF!</v>
      </c>
      <c r="F55" s="46" t="e">
        <f t="shared" si="3"/>
        <v>#REF!</v>
      </c>
      <c r="G55" s="46" t="e">
        <f t="shared" si="3"/>
        <v>#REF!</v>
      </c>
    </row>
    <row r="56" spans="1:7" x14ac:dyDescent="0.35">
      <c r="A56" s="46">
        <v>46</v>
      </c>
      <c r="B56" s="46" t="e">
        <f t="shared" si="1"/>
        <v>#REF!</v>
      </c>
      <c r="C56" s="46" t="e">
        <f t="shared" si="0"/>
        <v>#REF!</v>
      </c>
      <c r="D56" s="46" t="e">
        <f t="shared" si="2"/>
        <v>#REF!</v>
      </c>
      <c r="E56" s="46" t="e">
        <f t="shared" si="2"/>
        <v>#REF!</v>
      </c>
      <c r="F56" s="46" t="e">
        <f t="shared" si="3"/>
        <v>#REF!</v>
      </c>
      <c r="G56" s="46" t="e">
        <f t="shared" si="3"/>
        <v>#REF!</v>
      </c>
    </row>
    <row r="57" spans="1:7" x14ac:dyDescent="0.35">
      <c r="A57" s="46">
        <v>47</v>
      </c>
      <c r="B57" s="46" t="e">
        <f t="shared" si="1"/>
        <v>#REF!</v>
      </c>
      <c r="C57" s="46" t="e">
        <f t="shared" si="0"/>
        <v>#REF!</v>
      </c>
      <c r="D57" s="46" t="e">
        <f t="shared" si="2"/>
        <v>#REF!</v>
      </c>
      <c r="E57" s="46" t="e">
        <f t="shared" si="2"/>
        <v>#REF!</v>
      </c>
      <c r="F57" s="46" t="e">
        <f t="shared" si="3"/>
        <v>#REF!</v>
      </c>
      <c r="G57" s="46" t="e">
        <f t="shared" si="3"/>
        <v>#REF!</v>
      </c>
    </row>
    <row r="58" spans="1:7" x14ac:dyDescent="0.35">
      <c r="A58" s="46">
        <v>48</v>
      </c>
      <c r="B58" s="46" t="e">
        <f t="shared" si="1"/>
        <v>#REF!</v>
      </c>
      <c r="C58" s="46" t="e">
        <f t="shared" si="0"/>
        <v>#REF!</v>
      </c>
      <c r="D58" s="46" t="e">
        <f t="shared" si="2"/>
        <v>#REF!</v>
      </c>
      <c r="E58" s="46" t="e">
        <f t="shared" si="2"/>
        <v>#REF!</v>
      </c>
      <c r="F58" s="46" t="e">
        <f t="shared" si="3"/>
        <v>#REF!</v>
      </c>
      <c r="G58" s="46" t="e">
        <f t="shared" si="3"/>
        <v>#REF!</v>
      </c>
    </row>
    <row r="59" spans="1:7" x14ac:dyDescent="0.35">
      <c r="A59" s="46">
        <v>49</v>
      </c>
      <c r="B59" s="46" t="e">
        <f t="shared" si="1"/>
        <v>#REF!</v>
      </c>
      <c r="C59" s="46" t="e">
        <f t="shared" si="0"/>
        <v>#REF!</v>
      </c>
      <c r="D59" s="46" t="e">
        <f t="shared" si="2"/>
        <v>#REF!</v>
      </c>
      <c r="E59" s="46" t="e">
        <f t="shared" si="2"/>
        <v>#REF!</v>
      </c>
      <c r="F59" s="46" t="e">
        <f t="shared" si="3"/>
        <v>#REF!</v>
      </c>
      <c r="G59" s="46" t="e">
        <f t="shared" si="3"/>
        <v>#REF!</v>
      </c>
    </row>
    <row r="60" spans="1:7" x14ac:dyDescent="0.35">
      <c r="A60" s="46">
        <v>50</v>
      </c>
      <c r="B60" s="46" t="e">
        <f t="shared" si="1"/>
        <v>#REF!</v>
      </c>
      <c r="C60" s="46" t="e">
        <f t="shared" si="0"/>
        <v>#REF!</v>
      </c>
      <c r="D60" s="46" t="e">
        <f t="shared" si="2"/>
        <v>#REF!</v>
      </c>
      <c r="E60" s="46" t="e">
        <f t="shared" si="2"/>
        <v>#REF!</v>
      </c>
      <c r="F60" s="46" t="e">
        <f t="shared" si="3"/>
        <v>#REF!</v>
      </c>
      <c r="G60" s="46" t="e">
        <f t="shared" si="3"/>
        <v>#REF!</v>
      </c>
    </row>
    <row r="61" spans="1:7" x14ac:dyDescent="0.35">
      <c r="A61" s="46">
        <v>51</v>
      </c>
      <c r="B61" s="46" t="e">
        <f t="shared" si="1"/>
        <v>#REF!</v>
      </c>
      <c r="C61" s="46" t="e">
        <f t="shared" si="0"/>
        <v>#REF!</v>
      </c>
      <c r="D61" s="46" t="e">
        <f t="shared" si="2"/>
        <v>#REF!</v>
      </c>
      <c r="E61" s="46" t="e">
        <f t="shared" si="2"/>
        <v>#REF!</v>
      </c>
      <c r="F61" s="46" t="e">
        <f t="shared" si="3"/>
        <v>#REF!</v>
      </c>
      <c r="G61" s="46" t="e">
        <f t="shared" si="3"/>
        <v>#REF!</v>
      </c>
    </row>
    <row r="62" spans="1:7" x14ac:dyDescent="0.35">
      <c r="A62" s="46">
        <v>52</v>
      </c>
      <c r="B62" s="46" t="e">
        <f t="shared" si="1"/>
        <v>#REF!</v>
      </c>
      <c r="C62" s="46" t="e">
        <f t="shared" si="0"/>
        <v>#REF!</v>
      </c>
      <c r="D62" s="46" t="e">
        <f t="shared" si="2"/>
        <v>#REF!</v>
      </c>
      <c r="E62" s="46" t="e">
        <f t="shared" si="2"/>
        <v>#REF!</v>
      </c>
      <c r="F62" s="46" t="e">
        <f t="shared" si="3"/>
        <v>#REF!</v>
      </c>
      <c r="G62" s="46" t="e">
        <f t="shared" si="3"/>
        <v>#REF!</v>
      </c>
    </row>
    <row r="63" spans="1:7" x14ac:dyDescent="0.35">
      <c r="A63" s="46">
        <v>53</v>
      </c>
      <c r="B63" s="46" t="e">
        <f t="shared" si="1"/>
        <v>#REF!</v>
      </c>
      <c r="C63" s="46" t="e">
        <f t="shared" si="0"/>
        <v>#REF!</v>
      </c>
      <c r="D63" s="46" t="e">
        <f t="shared" si="2"/>
        <v>#REF!</v>
      </c>
      <c r="E63" s="46" t="e">
        <f t="shared" si="2"/>
        <v>#REF!</v>
      </c>
      <c r="F63" s="46" t="e">
        <f t="shared" si="3"/>
        <v>#REF!</v>
      </c>
      <c r="G63" s="46" t="e">
        <f t="shared" si="3"/>
        <v>#REF!</v>
      </c>
    </row>
    <row r="64" spans="1:7" x14ac:dyDescent="0.35">
      <c r="A64" s="46">
        <v>54</v>
      </c>
      <c r="B64" s="46" t="e">
        <f t="shared" si="1"/>
        <v>#REF!</v>
      </c>
      <c r="C64" s="46" t="e">
        <f t="shared" si="0"/>
        <v>#REF!</v>
      </c>
      <c r="D64" s="46" t="e">
        <f t="shared" si="2"/>
        <v>#REF!</v>
      </c>
      <c r="E64" s="46" t="e">
        <f t="shared" si="2"/>
        <v>#REF!</v>
      </c>
      <c r="F64" s="46" t="e">
        <f t="shared" si="3"/>
        <v>#REF!</v>
      </c>
      <c r="G64" s="46" t="e">
        <f t="shared" si="3"/>
        <v>#REF!</v>
      </c>
    </row>
    <row r="65" spans="1:7" x14ac:dyDescent="0.35">
      <c r="A65" s="46">
        <v>55</v>
      </c>
      <c r="B65" s="46" t="e">
        <f t="shared" si="1"/>
        <v>#REF!</v>
      </c>
      <c r="C65" s="46" t="e">
        <f t="shared" si="0"/>
        <v>#REF!</v>
      </c>
      <c r="D65" s="46" t="e">
        <f t="shared" si="2"/>
        <v>#REF!</v>
      </c>
      <c r="E65" s="46" t="e">
        <f t="shared" si="2"/>
        <v>#REF!</v>
      </c>
      <c r="F65" s="46" t="e">
        <f t="shared" si="3"/>
        <v>#REF!</v>
      </c>
      <c r="G65" s="46" t="e">
        <f t="shared" si="3"/>
        <v>#REF!</v>
      </c>
    </row>
    <row r="66" spans="1:7" x14ac:dyDescent="0.35">
      <c r="A66" s="46">
        <v>56</v>
      </c>
      <c r="B66" s="46" t="e">
        <f t="shared" si="1"/>
        <v>#REF!</v>
      </c>
      <c r="C66" s="46" t="e">
        <f t="shared" si="0"/>
        <v>#REF!</v>
      </c>
      <c r="D66" s="46" t="e">
        <f t="shared" si="2"/>
        <v>#REF!</v>
      </c>
      <c r="E66" s="46" t="e">
        <f t="shared" si="2"/>
        <v>#REF!</v>
      </c>
      <c r="F66" s="46" t="e">
        <f t="shared" si="3"/>
        <v>#REF!</v>
      </c>
      <c r="G66" s="46" t="e">
        <f t="shared" si="3"/>
        <v>#REF!</v>
      </c>
    </row>
    <row r="67" spans="1:7" x14ac:dyDescent="0.35">
      <c r="A67" s="46">
        <v>57</v>
      </c>
      <c r="B67" s="46" t="e">
        <f t="shared" si="1"/>
        <v>#REF!</v>
      </c>
      <c r="C67" s="46" t="e">
        <f t="shared" si="0"/>
        <v>#REF!</v>
      </c>
      <c r="D67" s="46" t="e">
        <f t="shared" si="2"/>
        <v>#REF!</v>
      </c>
      <c r="E67" s="46" t="e">
        <f t="shared" si="2"/>
        <v>#REF!</v>
      </c>
      <c r="F67" s="46" t="e">
        <f t="shared" si="3"/>
        <v>#REF!</v>
      </c>
      <c r="G67" s="46" t="e">
        <f t="shared" si="3"/>
        <v>#REF!</v>
      </c>
    </row>
    <row r="68" spans="1:7" x14ac:dyDescent="0.35">
      <c r="A68" s="46">
        <v>58</v>
      </c>
      <c r="B68" s="46" t="e">
        <f t="shared" si="1"/>
        <v>#REF!</v>
      </c>
      <c r="C68" s="46" t="e">
        <f t="shared" si="0"/>
        <v>#REF!</v>
      </c>
      <c r="D68" s="46" t="e">
        <f t="shared" si="2"/>
        <v>#REF!</v>
      </c>
      <c r="E68" s="46" t="e">
        <f t="shared" si="2"/>
        <v>#REF!</v>
      </c>
      <c r="F68" s="46" t="e">
        <f t="shared" si="3"/>
        <v>#REF!</v>
      </c>
      <c r="G68" s="46" t="e">
        <f t="shared" si="3"/>
        <v>#REF!</v>
      </c>
    </row>
    <row r="69" spans="1:7" x14ac:dyDescent="0.35">
      <c r="A69" s="46">
        <v>59</v>
      </c>
      <c r="B69" s="46" t="e">
        <f t="shared" si="1"/>
        <v>#REF!</v>
      </c>
      <c r="C69" s="46" t="e">
        <f t="shared" si="0"/>
        <v>#REF!</v>
      </c>
      <c r="D69" s="46" t="e">
        <f t="shared" si="2"/>
        <v>#REF!</v>
      </c>
      <c r="E69" s="46" t="e">
        <f t="shared" si="2"/>
        <v>#REF!</v>
      </c>
      <c r="F69" s="46" t="e">
        <f t="shared" si="3"/>
        <v>#REF!</v>
      </c>
      <c r="G69" s="46" t="e">
        <f t="shared" si="3"/>
        <v>#REF!</v>
      </c>
    </row>
    <row r="70" spans="1:7" x14ac:dyDescent="0.35">
      <c r="A70" s="46">
        <v>60</v>
      </c>
      <c r="B70" s="46" t="e">
        <f t="shared" si="1"/>
        <v>#REF!</v>
      </c>
      <c r="C70" s="46" t="e">
        <f t="shared" si="0"/>
        <v>#REF!</v>
      </c>
      <c r="D70" s="46" t="e">
        <f t="shared" si="2"/>
        <v>#REF!</v>
      </c>
      <c r="E70" s="46" t="e">
        <f t="shared" si="2"/>
        <v>#REF!</v>
      </c>
      <c r="F70" s="46" t="e">
        <f t="shared" si="3"/>
        <v>#REF!</v>
      </c>
      <c r="G70" s="46" t="e">
        <f t="shared" si="3"/>
        <v>#REF!</v>
      </c>
    </row>
    <row r="71" spans="1:7" x14ac:dyDescent="0.35">
      <c r="A71" s="46">
        <v>61</v>
      </c>
      <c r="B71" s="46" t="e">
        <f t="shared" si="1"/>
        <v>#REF!</v>
      </c>
      <c r="C71" s="46" t="e">
        <f t="shared" si="0"/>
        <v>#REF!</v>
      </c>
      <c r="D71" s="46" t="e">
        <f t="shared" si="2"/>
        <v>#REF!</v>
      </c>
      <c r="E71" s="46" t="e">
        <f t="shared" si="2"/>
        <v>#REF!</v>
      </c>
      <c r="F71" s="46" t="e">
        <f t="shared" si="3"/>
        <v>#REF!</v>
      </c>
      <c r="G71" s="46" t="e">
        <f t="shared" si="3"/>
        <v>#REF!</v>
      </c>
    </row>
    <row r="72" spans="1:7" x14ac:dyDescent="0.35">
      <c r="A72" s="46">
        <v>62</v>
      </c>
      <c r="B72" s="46" t="e">
        <f t="shared" si="1"/>
        <v>#REF!</v>
      </c>
      <c r="C72" s="46" t="e">
        <f t="shared" si="0"/>
        <v>#REF!</v>
      </c>
      <c r="D72" s="46" t="e">
        <f t="shared" si="2"/>
        <v>#REF!</v>
      </c>
      <c r="E72" s="46" t="e">
        <f t="shared" si="2"/>
        <v>#REF!</v>
      </c>
      <c r="F72" s="46" t="e">
        <f t="shared" si="3"/>
        <v>#REF!</v>
      </c>
      <c r="G72" s="46" t="e">
        <f t="shared" si="3"/>
        <v>#REF!</v>
      </c>
    </row>
    <row r="73" spans="1:7" x14ac:dyDescent="0.35">
      <c r="A73" s="46">
        <v>63</v>
      </c>
      <c r="B73" s="46" t="e">
        <f t="shared" si="1"/>
        <v>#REF!</v>
      </c>
      <c r="C73" s="46" t="e">
        <f t="shared" si="0"/>
        <v>#REF!</v>
      </c>
      <c r="D73" s="46" t="e">
        <f t="shared" si="2"/>
        <v>#REF!</v>
      </c>
      <c r="E73" s="46" t="e">
        <f t="shared" si="2"/>
        <v>#REF!</v>
      </c>
      <c r="F73" s="46" t="e">
        <f t="shared" si="3"/>
        <v>#REF!</v>
      </c>
      <c r="G73" s="46" t="e">
        <f t="shared" si="3"/>
        <v>#REF!</v>
      </c>
    </row>
    <row r="74" spans="1:7" x14ac:dyDescent="0.35">
      <c r="A74" s="46">
        <v>64</v>
      </c>
      <c r="B74" s="46" t="e">
        <f t="shared" si="1"/>
        <v>#REF!</v>
      </c>
      <c r="C74" s="46" t="e">
        <f t="shared" si="0"/>
        <v>#REF!</v>
      </c>
      <c r="D74" s="46" t="e">
        <f t="shared" si="2"/>
        <v>#REF!</v>
      </c>
      <c r="E74" s="46" t="e">
        <f t="shared" si="2"/>
        <v>#REF!</v>
      </c>
      <c r="F74" s="46" t="e">
        <f t="shared" si="3"/>
        <v>#REF!</v>
      </c>
      <c r="G74" s="46" t="e">
        <f t="shared" si="3"/>
        <v>#REF!</v>
      </c>
    </row>
    <row r="75" spans="1:7" x14ac:dyDescent="0.35">
      <c r="A75" s="46">
        <v>65</v>
      </c>
      <c r="B75" s="46" t="e">
        <f t="shared" si="1"/>
        <v>#REF!</v>
      </c>
      <c r="C75" s="46" t="e">
        <f t="shared" ref="C75:C138" si="4">(H$3+H$4*B$5)*B75^H$5</f>
        <v>#REF!</v>
      </c>
      <c r="D75" s="46" t="e">
        <f t="shared" si="2"/>
        <v>#REF!</v>
      </c>
      <c r="E75" s="46" t="e">
        <f t="shared" si="2"/>
        <v>#REF!</v>
      </c>
      <c r="F75" s="46" t="e">
        <f t="shared" si="3"/>
        <v>#REF!</v>
      </c>
      <c r="G75" s="46" t="e">
        <f t="shared" si="3"/>
        <v>#REF!</v>
      </c>
    </row>
    <row r="76" spans="1:7" x14ac:dyDescent="0.35">
      <c r="A76" s="46">
        <v>66</v>
      </c>
      <c r="B76" s="46" t="e">
        <f t="shared" ref="B76:B139" si="5">(B$3/(((H$3+H$4*B$5)/(B75^(1-H$5)))+(B$3/B$4)))</f>
        <v>#REF!</v>
      </c>
      <c r="C76" s="46" t="e">
        <f t="shared" si="4"/>
        <v>#REF!</v>
      </c>
      <c r="D76" s="46" t="e">
        <f t="shared" ref="D76:E110" si="6">ABS(B75-B76)</f>
        <v>#REF!</v>
      </c>
      <c r="E76" s="46" t="e">
        <f t="shared" si="6"/>
        <v>#REF!</v>
      </c>
      <c r="F76" s="46" t="e">
        <f t="shared" ref="F76:G110" si="7">IF(D76&lt;=0.00001,"ja","nein")</f>
        <v>#REF!</v>
      </c>
      <c r="G76" s="46" t="e">
        <f t="shared" si="7"/>
        <v>#REF!</v>
      </c>
    </row>
    <row r="77" spans="1:7" x14ac:dyDescent="0.35">
      <c r="A77" s="46">
        <v>67</v>
      </c>
      <c r="B77" s="46" t="e">
        <f t="shared" si="5"/>
        <v>#REF!</v>
      </c>
      <c r="C77" s="46" t="e">
        <f t="shared" si="4"/>
        <v>#REF!</v>
      </c>
      <c r="D77" s="46" t="e">
        <f t="shared" si="6"/>
        <v>#REF!</v>
      </c>
      <c r="E77" s="46" t="e">
        <f t="shared" si="6"/>
        <v>#REF!</v>
      </c>
      <c r="F77" s="46" t="e">
        <f t="shared" si="7"/>
        <v>#REF!</v>
      </c>
      <c r="G77" s="46" t="e">
        <f t="shared" si="7"/>
        <v>#REF!</v>
      </c>
    </row>
    <row r="78" spans="1:7" x14ac:dyDescent="0.35">
      <c r="A78" s="46">
        <v>68</v>
      </c>
      <c r="B78" s="46" t="e">
        <f t="shared" si="5"/>
        <v>#REF!</v>
      </c>
      <c r="C78" s="46" t="e">
        <f t="shared" si="4"/>
        <v>#REF!</v>
      </c>
      <c r="D78" s="46" t="e">
        <f t="shared" si="6"/>
        <v>#REF!</v>
      </c>
      <c r="E78" s="46" t="e">
        <f t="shared" si="6"/>
        <v>#REF!</v>
      </c>
      <c r="F78" s="46" t="e">
        <f t="shared" si="7"/>
        <v>#REF!</v>
      </c>
      <c r="G78" s="46" t="e">
        <f t="shared" si="7"/>
        <v>#REF!</v>
      </c>
    </row>
    <row r="79" spans="1:7" x14ac:dyDescent="0.35">
      <c r="A79" s="46">
        <v>69</v>
      </c>
      <c r="B79" s="46" t="e">
        <f t="shared" si="5"/>
        <v>#REF!</v>
      </c>
      <c r="C79" s="46" t="e">
        <f t="shared" si="4"/>
        <v>#REF!</v>
      </c>
      <c r="D79" s="46" t="e">
        <f t="shared" si="6"/>
        <v>#REF!</v>
      </c>
      <c r="E79" s="46" t="e">
        <f t="shared" si="6"/>
        <v>#REF!</v>
      </c>
      <c r="F79" s="46" t="e">
        <f t="shared" si="7"/>
        <v>#REF!</v>
      </c>
      <c r="G79" s="46" t="e">
        <f t="shared" si="7"/>
        <v>#REF!</v>
      </c>
    </row>
    <row r="80" spans="1:7" x14ac:dyDescent="0.35">
      <c r="A80" s="46">
        <v>70</v>
      </c>
      <c r="B80" s="46" t="e">
        <f t="shared" si="5"/>
        <v>#REF!</v>
      </c>
      <c r="C80" s="46" t="e">
        <f t="shared" si="4"/>
        <v>#REF!</v>
      </c>
      <c r="D80" s="46" t="e">
        <f t="shared" si="6"/>
        <v>#REF!</v>
      </c>
      <c r="E80" s="46" t="e">
        <f t="shared" si="6"/>
        <v>#REF!</v>
      </c>
      <c r="F80" s="46" t="e">
        <f t="shared" si="7"/>
        <v>#REF!</v>
      </c>
      <c r="G80" s="46" t="e">
        <f t="shared" si="7"/>
        <v>#REF!</v>
      </c>
    </row>
    <row r="81" spans="1:7" x14ac:dyDescent="0.35">
      <c r="A81" s="46">
        <v>71</v>
      </c>
      <c r="B81" s="46" t="e">
        <f t="shared" si="5"/>
        <v>#REF!</v>
      </c>
      <c r="C81" s="46" t="e">
        <f t="shared" si="4"/>
        <v>#REF!</v>
      </c>
      <c r="D81" s="46" t="e">
        <f t="shared" si="6"/>
        <v>#REF!</v>
      </c>
      <c r="E81" s="46" t="e">
        <f t="shared" si="6"/>
        <v>#REF!</v>
      </c>
      <c r="F81" s="46" t="e">
        <f t="shared" si="7"/>
        <v>#REF!</v>
      </c>
      <c r="G81" s="46" t="e">
        <f t="shared" si="7"/>
        <v>#REF!</v>
      </c>
    </row>
    <row r="82" spans="1:7" x14ac:dyDescent="0.35">
      <c r="A82" s="46">
        <v>72</v>
      </c>
      <c r="B82" s="46" t="e">
        <f t="shared" si="5"/>
        <v>#REF!</v>
      </c>
      <c r="C82" s="46" t="e">
        <f t="shared" si="4"/>
        <v>#REF!</v>
      </c>
      <c r="D82" s="46" t="e">
        <f t="shared" si="6"/>
        <v>#REF!</v>
      </c>
      <c r="E82" s="46" t="e">
        <f t="shared" si="6"/>
        <v>#REF!</v>
      </c>
      <c r="F82" s="46" t="e">
        <f t="shared" si="7"/>
        <v>#REF!</v>
      </c>
      <c r="G82" s="46" t="e">
        <f t="shared" si="7"/>
        <v>#REF!</v>
      </c>
    </row>
    <row r="83" spans="1:7" x14ac:dyDescent="0.35">
      <c r="A83" s="46">
        <v>73</v>
      </c>
      <c r="B83" s="46" t="e">
        <f t="shared" si="5"/>
        <v>#REF!</v>
      </c>
      <c r="C83" s="46" t="e">
        <f t="shared" si="4"/>
        <v>#REF!</v>
      </c>
      <c r="D83" s="46" t="e">
        <f t="shared" si="6"/>
        <v>#REF!</v>
      </c>
      <c r="E83" s="46" t="e">
        <f t="shared" si="6"/>
        <v>#REF!</v>
      </c>
      <c r="F83" s="46" t="e">
        <f t="shared" si="7"/>
        <v>#REF!</v>
      </c>
      <c r="G83" s="46" t="e">
        <f t="shared" si="7"/>
        <v>#REF!</v>
      </c>
    </row>
    <row r="84" spans="1:7" x14ac:dyDescent="0.35">
      <c r="A84" s="46">
        <v>74</v>
      </c>
      <c r="B84" s="46" t="e">
        <f t="shared" si="5"/>
        <v>#REF!</v>
      </c>
      <c r="C84" s="46" t="e">
        <f t="shared" si="4"/>
        <v>#REF!</v>
      </c>
      <c r="D84" s="46" t="e">
        <f t="shared" si="6"/>
        <v>#REF!</v>
      </c>
      <c r="E84" s="46" t="e">
        <f t="shared" si="6"/>
        <v>#REF!</v>
      </c>
      <c r="F84" s="46" t="e">
        <f t="shared" si="7"/>
        <v>#REF!</v>
      </c>
      <c r="G84" s="46" t="e">
        <f t="shared" si="7"/>
        <v>#REF!</v>
      </c>
    </row>
    <row r="85" spans="1:7" x14ac:dyDescent="0.35">
      <c r="A85" s="46">
        <v>75</v>
      </c>
      <c r="B85" s="46" t="e">
        <f t="shared" si="5"/>
        <v>#REF!</v>
      </c>
      <c r="C85" s="46" t="e">
        <f t="shared" si="4"/>
        <v>#REF!</v>
      </c>
      <c r="D85" s="46" t="e">
        <f t="shared" si="6"/>
        <v>#REF!</v>
      </c>
      <c r="E85" s="46" t="e">
        <f t="shared" si="6"/>
        <v>#REF!</v>
      </c>
      <c r="F85" s="46" t="e">
        <f t="shared" si="7"/>
        <v>#REF!</v>
      </c>
      <c r="G85" s="46" t="e">
        <f t="shared" si="7"/>
        <v>#REF!</v>
      </c>
    </row>
    <row r="86" spans="1:7" x14ac:dyDescent="0.35">
      <c r="A86" s="46">
        <v>76</v>
      </c>
      <c r="B86" s="46" t="e">
        <f t="shared" si="5"/>
        <v>#REF!</v>
      </c>
      <c r="C86" s="46" t="e">
        <f t="shared" si="4"/>
        <v>#REF!</v>
      </c>
      <c r="D86" s="46" t="e">
        <f t="shared" si="6"/>
        <v>#REF!</v>
      </c>
      <c r="E86" s="46" t="e">
        <f t="shared" si="6"/>
        <v>#REF!</v>
      </c>
      <c r="F86" s="46" t="e">
        <f t="shared" si="7"/>
        <v>#REF!</v>
      </c>
      <c r="G86" s="46" t="e">
        <f t="shared" si="7"/>
        <v>#REF!</v>
      </c>
    </row>
    <row r="87" spans="1:7" x14ac:dyDescent="0.35">
      <c r="A87" s="46">
        <v>77</v>
      </c>
      <c r="B87" s="46" t="e">
        <f t="shared" si="5"/>
        <v>#REF!</v>
      </c>
      <c r="C87" s="46" t="e">
        <f t="shared" si="4"/>
        <v>#REF!</v>
      </c>
      <c r="D87" s="46" t="e">
        <f t="shared" si="6"/>
        <v>#REF!</v>
      </c>
      <c r="E87" s="46" t="e">
        <f t="shared" si="6"/>
        <v>#REF!</v>
      </c>
      <c r="F87" s="46" t="e">
        <f t="shared" si="7"/>
        <v>#REF!</v>
      </c>
      <c r="G87" s="46" t="e">
        <f t="shared" si="7"/>
        <v>#REF!</v>
      </c>
    </row>
    <row r="88" spans="1:7" x14ac:dyDescent="0.35">
      <c r="A88" s="46">
        <v>78</v>
      </c>
      <c r="B88" s="46" t="e">
        <f t="shared" si="5"/>
        <v>#REF!</v>
      </c>
      <c r="C88" s="46" t="e">
        <f t="shared" si="4"/>
        <v>#REF!</v>
      </c>
      <c r="D88" s="46" t="e">
        <f t="shared" si="6"/>
        <v>#REF!</v>
      </c>
      <c r="E88" s="46" t="e">
        <f t="shared" si="6"/>
        <v>#REF!</v>
      </c>
      <c r="F88" s="46" t="e">
        <f t="shared" si="7"/>
        <v>#REF!</v>
      </c>
      <c r="G88" s="46" t="e">
        <f t="shared" si="7"/>
        <v>#REF!</v>
      </c>
    </row>
    <row r="89" spans="1:7" x14ac:dyDescent="0.35">
      <c r="A89" s="46">
        <v>79</v>
      </c>
      <c r="B89" s="46" t="e">
        <f t="shared" si="5"/>
        <v>#REF!</v>
      </c>
      <c r="C89" s="46" t="e">
        <f t="shared" si="4"/>
        <v>#REF!</v>
      </c>
      <c r="D89" s="46" t="e">
        <f t="shared" si="6"/>
        <v>#REF!</v>
      </c>
      <c r="E89" s="46" t="e">
        <f t="shared" si="6"/>
        <v>#REF!</v>
      </c>
      <c r="F89" s="46" t="e">
        <f t="shared" si="7"/>
        <v>#REF!</v>
      </c>
      <c r="G89" s="46" t="e">
        <f t="shared" si="7"/>
        <v>#REF!</v>
      </c>
    </row>
    <row r="90" spans="1:7" x14ac:dyDescent="0.35">
      <c r="A90" s="46">
        <v>80</v>
      </c>
      <c r="B90" s="46" t="e">
        <f t="shared" si="5"/>
        <v>#REF!</v>
      </c>
      <c r="C90" s="46" t="e">
        <f t="shared" si="4"/>
        <v>#REF!</v>
      </c>
      <c r="D90" s="46" t="e">
        <f t="shared" si="6"/>
        <v>#REF!</v>
      </c>
      <c r="E90" s="46" t="e">
        <f t="shared" si="6"/>
        <v>#REF!</v>
      </c>
      <c r="F90" s="46" t="e">
        <f t="shared" si="7"/>
        <v>#REF!</v>
      </c>
      <c r="G90" s="46" t="e">
        <f t="shared" si="7"/>
        <v>#REF!</v>
      </c>
    </row>
    <row r="91" spans="1:7" x14ac:dyDescent="0.35">
      <c r="A91" s="46">
        <v>81</v>
      </c>
      <c r="B91" s="46" t="e">
        <f t="shared" si="5"/>
        <v>#REF!</v>
      </c>
      <c r="C91" s="46" t="e">
        <f t="shared" si="4"/>
        <v>#REF!</v>
      </c>
      <c r="D91" s="46" t="e">
        <f t="shared" si="6"/>
        <v>#REF!</v>
      </c>
      <c r="E91" s="46" t="e">
        <f t="shared" si="6"/>
        <v>#REF!</v>
      </c>
      <c r="F91" s="46" t="e">
        <f t="shared" si="7"/>
        <v>#REF!</v>
      </c>
      <c r="G91" s="46" t="e">
        <f t="shared" si="7"/>
        <v>#REF!</v>
      </c>
    </row>
    <row r="92" spans="1:7" x14ac:dyDescent="0.35">
      <c r="A92" s="46">
        <v>82</v>
      </c>
      <c r="B92" s="46" t="e">
        <f t="shared" si="5"/>
        <v>#REF!</v>
      </c>
      <c r="C92" s="46" t="e">
        <f t="shared" si="4"/>
        <v>#REF!</v>
      </c>
      <c r="D92" s="46" t="e">
        <f t="shared" si="6"/>
        <v>#REF!</v>
      </c>
      <c r="E92" s="46" t="e">
        <f t="shared" si="6"/>
        <v>#REF!</v>
      </c>
      <c r="F92" s="46" t="e">
        <f t="shared" si="7"/>
        <v>#REF!</v>
      </c>
      <c r="G92" s="46" t="e">
        <f t="shared" si="7"/>
        <v>#REF!</v>
      </c>
    </row>
    <row r="93" spans="1:7" x14ac:dyDescent="0.35">
      <c r="A93" s="46">
        <v>83</v>
      </c>
      <c r="B93" s="46" t="e">
        <f t="shared" si="5"/>
        <v>#REF!</v>
      </c>
      <c r="C93" s="46" t="e">
        <f t="shared" si="4"/>
        <v>#REF!</v>
      </c>
      <c r="D93" s="46" t="e">
        <f t="shared" si="6"/>
        <v>#REF!</v>
      </c>
      <c r="E93" s="46" t="e">
        <f t="shared" si="6"/>
        <v>#REF!</v>
      </c>
      <c r="F93" s="46" t="e">
        <f t="shared" si="7"/>
        <v>#REF!</v>
      </c>
      <c r="G93" s="46" t="e">
        <f t="shared" si="7"/>
        <v>#REF!</v>
      </c>
    </row>
    <row r="94" spans="1:7" x14ac:dyDescent="0.35">
      <c r="A94" s="46">
        <v>84</v>
      </c>
      <c r="B94" s="46" t="e">
        <f t="shared" si="5"/>
        <v>#REF!</v>
      </c>
      <c r="C94" s="46" t="e">
        <f t="shared" si="4"/>
        <v>#REF!</v>
      </c>
      <c r="D94" s="46" t="e">
        <f t="shared" si="6"/>
        <v>#REF!</v>
      </c>
      <c r="E94" s="46" t="e">
        <f t="shared" si="6"/>
        <v>#REF!</v>
      </c>
      <c r="F94" s="46" t="e">
        <f t="shared" si="7"/>
        <v>#REF!</v>
      </c>
      <c r="G94" s="46" t="e">
        <f t="shared" si="7"/>
        <v>#REF!</v>
      </c>
    </row>
    <row r="95" spans="1:7" x14ac:dyDescent="0.35">
      <c r="A95" s="46">
        <v>85</v>
      </c>
      <c r="B95" s="46" t="e">
        <f t="shared" si="5"/>
        <v>#REF!</v>
      </c>
      <c r="C95" s="46" t="e">
        <f t="shared" si="4"/>
        <v>#REF!</v>
      </c>
      <c r="D95" s="46" t="e">
        <f t="shared" si="6"/>
        <v>#REF!</v>
      </c>
      <c r="E95" s="46" t="e">
        <f t="shared" si="6"/>
        <v>#REF!</v>
      </c>
      <c r="F95" s="46" t="e">
        <f t="shared" si="7"/>
        <v>#REF!</v>
      </c>
      <c r="G95" s="46" t="e">
        <f t="shared" si="7"/>
        <v>#REF!</v>
      </c>
    </row>
    <row r="96" spans="1:7" x14ac:dyDescent="0.35">
      <c r="A96" s="46">
        <v>86</v>
      </c>
      <c r="B96" s="46" t="e">
        <f t="shared" si="5"/>
        <v>#REF!</v>
      </c>
      <c r="C96" s="46" t="e">
        <f t="shared" si="4"/>
        <v>#REF!</v>
      </c>
      <c r="D96" s="46" t="e">
        <f t="shared" si="6"/>
        <v>#REF!</v>
      </c>
      <c r="E96" s="46" t="e">
        <f t="shared" si="6"/>
        <v>#REF!</v>
      </c>
      <c r="F96" s="46" t="e">
        <f t="shared" si="7"/>
        <v>#REF!</v>
      </c>
      <c r="G96" s="46" t="e">
        <f t="shared" si="7"/>
        <v>#REF!</v>
      </c>
    </row>
    <row r="97" spans="1:7" x14ac:dyDescent="0.35">
      <c r="A97" s="46">
        <v>87</v>
      </c>
      <c r="B97" s="46" t="e">
        <f t="shared" si="5"/>
        <v>#REF!</v>
      </c>
      <c r="C97" s="46" t="e">
        <f t="shared" si="4"/>
        <v>#REF!</v>
      </c>
      <c r="D97" s="46" t="e">
        <f t="shared" si="6"/>
        <v>#REF!</v>
      </c>
      <c r="E97" s="46" t="e">
        <f t="shared" si="6"/>
        <v>#REF!</v>
      </c>
      <c r="F97" s="46" t="e">
        <f t="shared" si="7"/>
        <v>#REF!</v>
      </c>
      <c r="G97" s="46" t="e">
        <f t="shared" si="7"/>
        <v>#REF!</v>
      </c>
    </row>
    <row r="98" spans="1:7" x14ac:dyDescent="0.35">
      <c r="A98" s="46">
        <v>88</v>
      </c>
      <c r="B98" s="46" t="e">
        <f t="shared" si="5"/>
        <v>#REF!</v>
      </c>
      <c r="C98" s="46" t="e">
        <f t="shared" si="4"/>
        <v>#REF!</v>
      </c>
      <c r="D98" s="46" t="e">
        <f t="shared" si="6"/>
        <v>#REF!</v>
      </c>
      <c r="E98" s="46" t="e">
        <f t="shared" si="6"/>
        <v>#REF!</v>
      </c>
      <c r="F98" s="46" t="e">
        <f t="shared" si="7"/>
        <v>#REF!</v>
      </c>
      <c r="G98" s="46" t="e">
        <f t="shared" si="7"/>
        <v>#REF!</v>
      </c>
    </row>
    <row r="99" spans="1:7" x14ac:dyDescent="0.35">
      <c r="A99" s="46">
        <v>89</v>
      </c>
      <c r="B99" s="46" t="e">
        <f t="shared" si="5"/>
        <v>#REF!</v>
      </c>
      <c r="C99" s="46" t="e">
        <f t="shared" si="4"/>
        <v>#REF!</v>
      </c>
      <c r="D99" s="46" t="e">
        <f t="shared" si="6"/>
        <v>#REF!</v>
      </c>
      <c r="E99" s="46" t="e">
        <f t="shared" si="6"/>
        <v>#REF!</v>
      </c>
      <c r="F99" s="46" t="e">
        <f t="shared" si="7"/>
        <v>#REF!</v>
      </c>
      <c r="G99" s="46" t="e">
        <f t="shared" si="7"/>
        <v>#REF!</v>
      </c>
    </row>
    <row r="100" spans="1:7" x14ac:dyDescent="0.35">
      <c r="A100" s="46">
        <v>90</v>
      </c>
      <c r="B100" s="46" t="e">
        <f t="shared" si="5"/>
        <v>#REF!</v>
      </c>
      <c r="C100" s="46" t="e">
        <f t="shared" si="4"/>
        <v>#REF!</v>
      </c>
      <c r="D100" s="46" t="e">
        <f t="shared" si="6"/>
        <v>#REF!</v>
      </c>
      <c r="E100" s="46" t="e">
        <f t="shared" si="6"/>
        <v>#REF!</v>
      </c>
      <c r="F100" s="46" t="e">
        <f t="shared" si="7"/>
        <v>#REF!</v>
      </c>
      <c r="G100" s="46" t="e">
        <f t="shared" si="7"/>
        <v>#REF!</v>
      </c>
    </row>
    <row r="101" spans="1:7" x14ac:dyDescent="0.35">
      <c r="A101" s="46">
        <v>91</v>
      </c>
      <c r="B101" s="46" t="e">
        <f t="shared" si="5"/>
        <v>#REF!</v>
      </c>
      <c r="C101" s="46" t="e">
        <f t="shared" si="4"/>
        <v>#REF!</v>
      </c>
      <c r="D101" s="46" t="e">
        <f t="shared" si="6"/>
        <v>#REF!</v>
      </c>
      <c r="E101" s="46" t="e">
        <f t="shared" si="6"/>
        <v>#REF!</v>
      </c>
      <c r="F101" s="46" t="e">
        <f t="shared" si="7"/>
        <v>#REF!</v>
      </c>
      <c r="G101" s="46" t="e">
        <f t="shared" si="7"/>
        <v>#REF!</v>
      </c>
    </row>
    <row r="102" spans="1:7" x14ac:dyDescent="0.35">
      <c r="A102" s="46">
        <v>92</v>
      </c>
      <c r="B102" s="46" t="e">
        <f t="shared" si="5"/>
        <v>#REF!</v>
      </c>
      <c r="C102" s="46" t="e">
        <f t="shared" si="4"/>
        <v>#REF!</v>
      </c>
      <c r="D102" s="46" t="e">
        <f t="shared" si="6"/>
        <v>#REF!</v>
      </c>
      <c r="E102" s="46" t="e">
        <f t="shared" si="6"/>
        <v>#REF!</v>
      </c>
      <c r="F102" s="46" t="e">
        <f t="shared" si="7"/>
        <v>#REF!</v>
      </c>
      <c r="G102" s="46" t="e">
        <f t="shared" si="7"/>
        <v>#REF!</v>
      </c>
    </row>
    <row r="103" spans="1:7" x14ac:dyDescent="0.35">
      <c r="A103" s="46">
        <v>93</v>
      </c>
      <c r="B103" s="46" t="e">
        <f t="shared" si="5"/>
        <v>#REF!</v>
      </c>
      <c r="C103" s="46" t="e">
        <f t="shared" si="4"/>
        <v>#REF!</v>
      </c>
      <c r="D103" s="46" t="e">
        <f t="shared" si="6"/>
        <v>#REF!</v>
      </c>
      <c r="E103" s="46" t="e">
        <f t="shared" si="6"/>
        <v>#REF!</v>
      </c>
      <c r="F103" s="46" t="e">
        <f t="shared" si="7"/>
        <v>#REF!</v>
      </c>
      <c r="G103" s="46" t="e">
        <f t="shared" si="7"/>
        <v>#REF!</v>
      </c>
    </row>
    <row r="104" spans="1:7" x14ac:dyDescent="0.35">
      <c r="A104" s="46">
        <v>94</v>
      </c>
      <c r="B104" s="46" t="e">
        <f t="shared" si="5"/>
        <v>#REF!</v>
      </c>
      <c r="C104" s="46" t="e">
        <f t="shared" si="4"/>
        <v>#REF!</v>
      </c>
      <c r="D104" s="46" t="e">
        <f t="shared" si="6"/>
        <v>#REF!</v>
      </c>
      <c r="E104" s="46" t="e">
        <f t="shared" si="6"/>
        <v>#REF!</v>
      </c>
      <c r="F104" s="46" t="e">
        <f t="shared" si="7"/>
        <v>#REF!</v>
      </c>
      <c r="G104" s="46" t="e">
        <f t="shared" si="7"/>
        <v>#REF!</v>
      </c>
    </row>
    <row r="105" spans="1:7" x14ac:dyDescent="0.35">
      <c r="A105" s="46">
        <v>95</v>
      </c>
      <c r="B105" s="46" t="e">
        <f t="shared" si="5"/>
        <v>#REF!</v>
      </c>
      <c r="C105" s="46" t="e">
        <f t="shared" si="4"/>
        <v>#REF!</v>
      </c>
      <c r="D105" s="46" t="e">
        <f t="shared" si="6"/>
        <v>#REF!</v>
      </c>
      <c r="E105" s="46" t="e">
        <f t="shared" si="6"/>
        <v>#REF!</v>
      </c>
      <c r="F105" s="46" t="e">
        <f t="shared" si="7"/>
        <v>#REF!</v>
      </c>
      <c r="G105" s="46" t="e">
        <f t="shared" si="7"/>
        <v>#REF!</v>
      </c>
    </row>
    <row r="106" spans="1:7" x14ac:dyDescent="0.35">
      <c r="A106" s="46">
        <v>96</v>
      </c>
      <c r="B106" s="46" t="e">
        <f t="shared" si="5"/>
        <v>#REF!</v>
      </c>
      <c r="C106" s="46" t="e">
        <f t="shared" si="4"/>
        <v>#REF!</v>
      </c>
      <c r="D106" s="46" t="e">
        <f t="shared" si="6"/>
        <v>#REF!</v>
      </c>
      <c r="E106" s="46" t="e">
        <f t="shared" si="6"/>
        <v>#REF!</v>
      </c>
      <c r="F106" s="46" t="e">
        <f t="shared" si="7"/>
        <v>#REF!</v>
      </c>
      <c r="G106" s="46" t="e">
        <f t="shared" si="7"/>
        <v>#REF!</v>
      </c>
    </row>
    <row r="107" spans="1:7" x14ac:dyDescent="0.35">
      <c r="A107" s="46">
        <v>97</v>
      </c>
      <c r="B107" s="46" t="e">
        <f t="shared" si="5"/>
        <v>#REF!</v>
      </c>
      <c r="C107" s="46" t="e">
        <f t="shared" si="4"/>
        <v>#REF!</v>
      </c>
      <c r="D107" s="46" t="e">
        <f t="shared" si="6"/>
        <v>#REF!</v>
      </c>
      <c r="E107" s="46" t="e">
        <f t="shared" si="6"/>
        <v>#REF!</v>
      </c>
      <c r="F107" s="46" t="e">
        <f t="shared" si="7"/>
        <v>#REF!</v>
      </c>
      <c r="G107" s="46" t="e">
        <f t="shared" si="7"/>
        <v>#REF!</v>
      </c>
    </row>
    <row r="108" spans="1:7" x14ac:dyDescent="0.35">
      <c r="A108" s="46">
        <v>98</v>
      </c>
      <c r="B108" s="46" t="e">
        <f t="shared" si="5"/>
        <v>#REF!</v>
      </c>
      <c r="C108" s="46" t="e">
        <f t="shared" si="4"/>
        <v>#REF!</v>
      </c>
      <c r="D108" s="46" t="e">
        <f t="shared" si="6"/>
        <v>#REF!</v>
      </c>
      <c r="E108" s="46" t="e">
        <f t="shared" si="6"/>
        <v>#REF!</v>
      </c>
      <c r="F108" s="46" t="e">
        <f t="shared" si="7"/>
        <v>#REF!</v>
      </c>
      <c r="G108" s="46" t="e">
        <f t="shared" si="7"/>
        <v>#REF!</v>
      </c>
    </row>
    <row r="109" spans="1:7" x14ac:dyDescent="0.35">
      <c r="A109" s="46">
        <v>99</v>
      </c>
      <c r="B109" s="46" t="e">
        <f t="shared" si="5"/>
        <v>#REF!</v>
      </c>
      <c r="C109" s="46" t="e">
        <f t="shared" si="4"/>
        <v>#REF!</v>
      </c>
      <c r="D109" s="46" t="e">
        <f t="shared" si="6"/>
        <v>#REF!</v>
      </c>
      <c r="E109" s="46" t="e">
        <f t="shared" si="6"/>
        <v>#REF!</v>
      </c>
      <c r="F109" s="46" t="e">
        <f t="shared" si="7"/>
        <v>#REF!</v>
      </c>
      <c r="G109" s="46" t="e">
        <f t="shared" si="7"/>
        <v>#REF!</v>
      </c>
    </row>
    <row r="110" spans="1:7" x14ac:dyDescent="0.35">
      <c r="A110" s="46">
        <v>100</v>
      </c>
      <c r="B110" s="46" t="e">
        <f t="shared" si="5"/>
        <v>#REF!</v>
      </c>
      <c r="C110" s="46" t="e">
        <f t="shared" si="4"/>
        <v>#REF!</v>
      </c>
      <c r="D110" s="46" t="e">
        <f t="shared" si="6"/>
        <v>#REF!</v>
      </c>
      <c r="E110" s="46" t="e">
        <f t="shared" si="6"/>
        <v>#REF!</v>
      </c>
      <c r="F110" s="46" t="e">
        <f t="shared" si="7"/>
        <v>#REF!</v>
      </c>
      <c r="G110" s="46" t="e">
        <f t="shared" si="7"/>
        <v>#REF!</v>
      </c>
    </row>
    <row r="111" spans="1:7" x14ac:dyDescent="0.35">
      <c r="A111" s="46">
        <v>101</v>
      </c>
      <c r="B111" s="46" t="e">
        <f t="shared" si="5"/>
        <v>#REF!</v>
      </c>
      <c r="C111" s="46" t="e">
        <f t="shared" si="4"/>
        <v>#REF!</v>
      </c>
      <c r="D111" s="46" t="e">
        <f t="shared" ref="D111:E174" si="8">ABS(B110-B111)</f>
        <v>#REF!</v>
      </c>
      <c r="E111" s="46" t="e">
        <f t="shared" si="8"/>
        <v>#REF!</v>
      </c>
      <c r="F111" s="46" t="e">
        <f t="shared" ref="F111:G174" si="9">IF(D111&lt;=0.00001,"ja","nein")</f>
        <v>#REF!</v>
      </c>
      <c r="G111" s="46" t="e">
        <f t="shared" si="9"/>
        <v>#REF!</v>
      </c>
    </row>
    <row r="112" spans="1:7" x14ac:dyDescent="0.35">
      <c r="A112" s="46">
        <v>102</v>
      </c>
      <c r="B112" s="46" t="e">
        <f t="shared" si="5"/>
        <v>#REF!</v>
      </c>
      <c r="C112" s="46" t="e">
        <f t="shared" si="4"/>
        <v>#REF!</v>
      </c>
      <c r="D112" s="46" t="e">
        <f t="shared" si="8"/>
        <v>#REF!</v>
      </c>
      <c r="E112" s="46" t="e">
        <f t="shared" si="8"/>
        <v>#REF!</v>
      </c>
      <c r="F112" s="46" t="e">
        <f t="shared" si="9"/>
        <v>#REF!</v>
      </c>
      <c r="G112" s="46" t="e">
        <f t="shared" si="9"/>
        <v>#REF!</v>
      </c>
    </row>
    <row r="113" spans="1:7" x14ac:dyDescent="0.35">
      <c r="A113" s="46">
        <v>103</v>
      </c>
      <c r="B113" s="46" t="e">
        <f t="shared" si="5"/>
        <v>#REF!</v>
      </c>
      <c r="C113" s="46" t="e">
        <f t="shared" si="4"/>
        <v>#REF!</v>
      </c>
      <c r="D113" s="46" t="e">
        <f t="shared" si="8"/>
        <v>#REF!</v>
      </c>
      <c r="E113" s="46" t="e">
        <f t="shared" si="8"/>
        <v>#REF!</v>
      </c>
      <c r="F113" s="46" t="e">
        <f t="shared" si="9"/>
        <v>#REF!</v>
      </c>
      <c r="G113" s="46" t="e">
        <f t="shared" si="9"/>
        <v>#REF!</v>
      </c>
    </row>
    <row r="114" spans="1:7" x14ac:dyDescent="0.35">
      <c r="A114" s="46">
        <v>104</v>
      </c>
      <c r="B114" s="46" t="e">
        <f t="shared" si="5"/>
        <v>#REF!</v>
      </c>
      <c r="C114" s="46" t="e">
        <f t="shared" si="4"/>
        <v>#REF!</v>
      </c>
      <c r="D114" s="46" t="e">
        <f t="shared" si="8"/>
        <v>#REF!</v>
      </c>
      <c r="E114" s="46" t="e">
        <f t="shared" si="8"/>
        <v>#REF!</v>
      </c>
      <c r="F114" s="46" t="e">
        <f t="shared" si="9"/>
        <v>#REF!</v>
      </c>
      <c r="G114" s="46" t="e">
        <f t="shared" si="9"/>
        <v>#REF!</v>
      </c>
    </row>
    <row r="115" spans="1:7" x14ac:dyDescent="0.35">
      <c r="A115" s="46">
        <v>105</v>
      </c>
      <c r="B115" s="46" t="e">
        <f t="shared" si="5"/>
        <v>#REF!</v>
      </c>
      <c r="C115" s="46" t="e">
        <f t="shared" si="4"/>
        <v>#REF!</v>
      </c>
      <c r="D115" s="46" t="e">
        <f t="shared" si="8"/>
        <v>#REF!</v>
      </c>
      <c r="E115" s="46" t="e">
        <f t="shared" si="8"/>
        <v>#REF!</v>
      </c>
      <c r="F115" s="46" t="e">
        <f t="shared" si="9"/>
        <v>#REF!</v>
      </c>
      <c r="G115" s="46" t="e">
        <f t="shared" si="9"/>
        <v>#REF!</v>
      </c>
    </row>
    <row r="116" spans="1:7" x14ac:dyDescent="0.35">
      <c r="A116" s="46">
        <v>106</v>
      </c>
      <c r="B116" s="46" t="e">
        <f t="shared" si="5"/>
        <v>#REF!</v>
      </c>
      <c r="C116" s="46" t="e">
        <f t="shared" si="4"/>
        <v>#REF!</v>
      </c>
      <c r="D116" s="46" t="e">
        <f t="shared" si="8"/>
        <v>#REF!</v>
      </c>
      <c r="E116" s="46" t="e">
        <f t="shared" si="8"/>
        <v>#REF!</v>
      </c>
      <c r="F116" s="46" t="e">
        <f t="shared" si="9"/>
        <v>#REF!</v>
      </c>
      <c r="G116" s="46" t="e">
        <f t="shared" si="9"/>
        <v>#REF!</v>
      </c>
    </row>
    <row r="117" spans="1:7" x14ac:dyDescent="0.35">
      <c r="A117" s="46">
        <v>107</v>
      </c>
      <c r="B117" s="46" t="e">
        <f t="shared" si="5"/>
        <v>#REF!</v>
      </c>
      <c r="C117" s="46" t="e">
        <f t="shared" si="4"/>
        <v>#REF!</v>
      </c>
      <c r="D117" s="46" t="e">
        <f t="shared" si="8"/>
        <v>#REF!</v>
      </c>
      <c r="E117" s="46" t="e">
        <f t="shared" si="8"/>
        <v>#REF!</v>
      </c>
      <c r="F117" s="46" t="e">
        <f t="shared" si="9"/>
        <v>#REF!</v>
      </c>
      <c r="G117" s="46" t="e">
        <f t="shared" si="9"/>
        <v>#REF!</v>
      </c>
    </row>
    <row r="118" spans="1:7" x14ac:dyDescent="0.35">
      <c r="A118" s="46">
        <v>108</v>
      </c>
      <c r="B118" s="46" t="e">
        <f t="shared" si="5"/>
        <v>#REF!</v>
      </c>
      <c r="C118" s="46" t="e">
        <f t="shared" si="4"/>
        <v>#REF!</v>
      </c>
      <c r="D118" s="46" t="e">
        <f t="shared" si="8"/>
        <v>#REF!</v>
      </c>
      <c r="E118" s="46" t="e">
        <f t="shared" si="8"/>
        <v>#REF!</v>
      </c>
      <c r="F118" s="46" t="e">
        <f t="shared" si="9"/>
        <v>#REF!</v>
      </c>
      <c r="G118" s="46" t="e">
        <f t="shared" si="9"/>
        <v>#REF!</v>
      </c>
    </row>
    <row r="119" spans="1:7" x14ac:dyDescent="0.35">
      <c r="A119" s="46">
        <v>109</v>
      </c>
      <c r="B119" s="46" t="e">
        <f t="shared" si="5"/>
        <v>#REF!</v>
      </c>
      <c r="C119" s="46" t="e">
        <f t="shared" si="4"/>
        <v>#REF!</v>
      </c>
      <c r="D119" s="46" t="e">
        <f t="shared" si="8"/>
        <v>#REF!</v>
      </c>
      <c r="E119" s="46" t="e">
        <f t="shared" si="8"/>
        <v>#REF!</v>
      </c>
      <c r="F119" s="46" t="e">
        <f t="shared" si="9"/>
        <v>#REF!</v>
      </c>
      <c r="G119" s="46" t="e">
        <f t="shared" si="9"/>
        <v>#REF!</v>
      </c>
    </row>
    <row r="120" spans="1:7" x14ac:dyDescent="0.35">
      <c r="A120" s="46">
        <v>110</v>
      </c>
      <c r="B120" s="46" t="e">
        <f t="shared" si="5"/>
        <v>#REF!</v>
      </c>
      <c r="C120" s="46" t="e">
        <f t="shared" si="4"/>
        <v>#REF!</v>
      </c>
      <c r="D120" s="46" t="e">
        <f t="shared" si="8"/>
        <v>#REF!</v>
      </c>
      <c r="E120" s="46" t="e">
        <f t="shared" si="8"/>
        <v>#REF!</v>
      </c>
      <c r="F120" s="46" t="e">
        <f t="shared" si="9"/>
        <v>#REF!</v>
      </c>
      <c r="G120" s="46" t="e">
        <f t="shared" si="9"/>
        <v>#REF!</v>
      </c>
    </row>
    <row r="121" spans="1:7" x14ac:dyDescent="0.35">
      <c r="A121" s="46">
        <v>111</v>
      </c>
      <c r="B121" s="46" t="e">
        <f t="shared" si="5"/>
        <v>#REF!</v>
      </c>
      <c r="C121" s="46" t="e">
        <f t="shared" si="4"/>
        <v>#REF!</v>
      </c>
      <c r="D121" s="46" t="e">
        <f t="shared" si="8"/>
        <v>#REF!</v>
      </c>
      <c r="E121" s="46" t="e">
        <f t="shared" si="8"/>
        <v>#REF!</v>
      </c>
      <c r="F121" s="46" t="e">
        <f t="shared" si="9"/>
        <v>#REF!</v>
      </c>
      <c r="G121" s="46" t="e">
        <f t="shared" si="9"/>
        <v>#REF!</v>
      </c>
    </row>
    <row r="122" spans="1:7" x14ac:dyDescent="0.35">
      <c r="A122" s="46">
        <v>112</v>
      </c>
      <c r="B122" s="46" t="e">
        <f t="shared" si="5"/>
        <v>#REF!</v>
      </c>
      <c r="C122" s="46" t="e">
        <f t="shared" si="4"/>
        <v>#REF!</v>
      </c>
      <c r="D122" s="46" t="e">
        <f t="shared" si="8"/>
        <v>#REF!</v>
      </c>
      <c r="E122" s="46" t="e">
        <f t="shared" si="8"/>
        <v>#REF!</v>
      </c>
      <c r="F122" s="46" t="e">
        <f t="shared" si="9"/>
        <v>#REF!</v>
      </c>
      <c r="G122" s="46" t="e">
        <f t="shared" si="9"/>
        <v>#REF!</v>
      </c>
    </row>
    <row r="123" spans="1:7" x14ac:dyDescent="0.35">
      <c r="A123" s="46">
        <v>113</v>
      </c>
      <c r="B123" s="46" t="e">
        <f t="shared" si="5"/>
        <v>#REF!</v>
      </c>
      <c r="C123" s="46" t="e">
        <f t="shared" si="4"/>
        <v>#REF!</v>
      </c>
      <c r="D123" s="46" t="e">
        <f t="shared" si="8"/>
        <v>#REF!</v>
      </c>
      <c r="E123" s="46" t="e">
        <f t="shared" si="8"/>
        <v>#REF!</v>
      </c>
      <c r="F123" s="46" t="e">
        <f t="shared" si="9"/>
        <v>#REF!</v>
      </c>
      <c r="G123" s="46" t="e">
        <f t="shared" si="9"/>
        <v>#REF!</v>
      </c>
    </row>
    <row r="124" spans="1:7" x14ac:dyDescent="0.35">
      <c r="A124" s="46">
        <v>114</v>
      </c>
      <c r="B124" s="46" t="e">
        <f t="shared" si="5"/>
        <v>#REF!</v>
      </c>
      <c r="C124" s="46" t="e">
        <f t="shared" si="4"/>
        <v>#REF!</v>
      </c>
      <c r="D124" s="46" t="e">
        <f t="shared" si="8"/>
        <v>#REF!</v>
      </c>
      <c r="E124" s="46" t="e">
        <f t="shared" si="8"/>
        <v>#REF!</v>
      </c>
      <c r="F124" s="46" t="e">
        <f t="shared" si="9"/>
        <v>#REF!</v>
      </c>
      <c r="G124" s="46" t="e">
        <f t="shared" si="9"/>
        <v>#REF!</v>
      </c>
    </row>
    <row r="125" spans="1:7" x14ac:dyDescent="0.35">
      <c r="A125" s="46">
        <v>115</v>
      </c>
      <c r="B125" s="46" t="e">
        <f t="shared" si="5"/>
        <v>#REF!</v>
      </c>
      <c r="C125" s="46" t="e">
        <f t="shared" si="4"/>
        <v>#REF!</v>
      </c>
      <c r="D125" s="46" t="e">
        <f t="shared" si="8"/>
        <v>#REF!</v>
      </c>
      <c r="E125" s="46" t="e">
        <f t="shared" si="8"/>
        <v>#REF!</v>
      </c>
      <c r="F125" s="46" t="e">
        <f t="shared" si="9"/>
        <v>#REF!</v>
      </c>
      <c r="G125" s="46" t="e">
        <f t="shared" si="9"/>
        <v>#REF!</v>
      </c>
    </row>
    <row r="126" spans="1:7" x14ac:dyDescent="0.35">
      <c r="A126" s="46">
        <v>116</v>
      </c>
      <c r="B126" s="46" t="e">
        <f t="shared" si="5"/>
        <v>#REF!</v>
      </c>
      <c r="C126" s="46" t="e">
        <f t="shared" si="4"/>
        <v>#REF!</v>
      </c>
      <c r="D126" s="46" t="e">
        <f t="shared" si="8"/>
        <v>#REF!</v>
      </c>
      <c r="E126" s="46" t="e">
        <f t="shared" si="8"/>
        <v>#REF!</v>
      </c>
      <c r="F126" s="46" t="e">
        <f t="shared" si="9"/>
        <v>#REF!</v>
      </c>
      <c r="G126" s="46" t="e">
        <f t="shared" si="9"/>
        <v>#REF!</v>
      </c>
    </row>
    <row r="127" spans="1:7" x14ac:dyDescent="0.35">
      <c r="A127" s="46">
        <v>117</v>
      </c>
      <c r="B127" s="46" t="e">
        <f t="shared" si="5"/>
        <v>#REF!</v>
      </c>
      <c r="C127" s="46" t="e">
        <f t="shared" si="4"/>
        <v>#REF!</v>
      </c>
      <c r="D127" s="46" t="e">
        <f t="shared" si="8"/>
        <v>#REF!</v>
      </c>
      <c r="E127" s="46" t="e">
        <f t="shared" si="8"/>
        <v>#REF!</v>
      </c>
      <c r="F127" s="46" t="e">
        <f t="shared" si="9"/>
        <v>#REF!</v>
      </c>
      <c r="G127" s="46" t="e">
        <f t="shared" si="9"/>
        <v>#REF!</v>
      </c>
    </row>
    <row r="128" spans="1:7" x14ac:dyDescent="0.35">
      <c r="A128" s="46">
        <v>118</v>
      </c>
      <c r="B128" s="46" t="e">
        <f t="shared" si="5"/>
        <v>#REF!</v>
      </c>
      <c r="C128" s="46" t="e">
        <f t="shared" si="4"/>
        <v>#REF!</v>
      </c>
      <c r="D128" s="46" t="e">
        <f t="shared" si="8"/>
        <v>#REF!</v>
      </c>
      <c r="E128" s="46" t="e">
        <f t="shared" si="8"/>
        <v>#REF!</v>
      </c>
      <c r="F128" s="46" t="e">
        <f t="shared" si="9"/>
        <v>#REF!</v>
      </c>
      <c r="G128" s="46" t="e">
        <f t="shared" si="9"/>
        <v>#REF!</v>
      </c>
    </row>
    <row r="129" spans="1:7" x14ac:dyDescent="0.35">
      <c r="A129" s="46">
        <v>119</v>
      </c>
      <c r="B129" s="46" t="e">
        <f t="shared" si="5"/>
        <v>#REF!</v>
      </c>
      <c r="C129" s="46" t="e">
        <f t="shared" si="4"/>
        <v>#REF!</v>
      </c>
      <c r="D129" s="46" t="e">
        <f t="shared" si="8"/>
        <v>#REF!</v>
      </c>
      <c r="E129" s="46" t="e">
        <f t="shared" si="8"/>
        <v>#REF!</v>
      </c>
      <c r="F129" s="46" t="e">
        <f t="shared" si="9"/>
        <v>#REF!</v>
      </c>
      <c r="G129" s="46" t="e">
        <f t="shared" si="9"/>
        <v>#REF!</v>
      </c>
    </row>
    <row r="130" spans="1:7" x14ac:dyDescent="0.35">
      <c r="A130" s="46">
        <v>120</v>
      </c>
      <c r="B130" s="46" t="e">
        <f t="shared" si="5"/>
        <v>#REF!</v>
      </c>
      <c r="C130" s="46" t="e">
        <f t="shared" si="4"/>
        <v>#REF!</v>
      </c>
      <c r="D130" s="46" t="e">
        <f t="shared" si="8"/>
        <v>#REF!</v>
      </c>
      <c r="E130" s="46" t="e">
        <f t="shared" si="8"/>
        <v>#REF!</v>
      </c>
      <c r="F130" s="46" t="e">
        <f t="shared" si="9"/>
        <v>#REF!</v>
      </c>
      <c r="G130" s="46" t="e">
        <f t="shared" si="9"/>
        <v>#REF!</v>
      </c>
    </row>
    <row r="131" spans="1:7" x14ac:dyDescent="0.35">
      <c r="A131" s="46">
        <v>121</v>
      </c>
      <c r="B131" s="46" t="e">
        <f t="shared" si="5"/>
        <v>#REF!</v>
      </c>
      <c r="C131" s="46" t="e">
        <f t="shared" si="4"/>
        <v>#REF!</v>
      </c>
      <c r="D131" s="46" t="e">
        <f t="shared" si="8"/>
        <v>#REF!</v>
      </c>
      <c r="E131" s="46" t="e">
        <f t="shared" si="8"/>
        <v>#REF!</v>
      </c>
      <c r="F131" s="46" t="e">
        <f t="shared" si="9"/>
        <v>#REF!</v>
      </c>
      <c r="G131" s="46" t="e">
        <f t="shared" si="9"/>
        <v>#REF!</v>
      </c>
    </row>
    <row r="132" spans="1:7" x14ac:dyDescent="0.35">
      <c r="A132" s="46">
        <v>122</v>
      </c>
      <c r="B132" s="46" t="e">
        <f t="shared" si="5"/>
        <v>#REF!</v>
      </c>
      <c r="C132" s="46" t="e">
        <f t="shared" si="4"/>
        <v>#REF!</v>
      </c>
      <c r="D132" s="46" t="e">
        <f t="shared" si="8"/>
        <v>#REF!</v>
      </c>
      <c r="E132" s="46" t="e">
        <f t="shared" si="8"/>
        <v>#REF!</v>
      </c>
      <c r="F132" s="46" t="e">
        <f t="shared" si="9"/>
        <v>#REF!</v>
      </c>
      <c r="G132" s="46" t="e">
        <f t="shared" si="9"/>
        <v>#REF!</v>
      </c>
    </row>
    <row r="133" spans="1:7" x14ac:dyDescent="0.35">
      <c r="A133" s="46">
        <v>123</v>
      </c>
      <c r="B133" s="46" t="e">
        <f t="shared" si="5"/>
        <v>#REF!</v>
      </c>
      <c r="C133" s="46" t="e">
        <f t="shared" si="4"/>
        <v>#REF!</v>
      </c>
      <c r="D133" s="46" t="e">
        <f t="shared" si="8"/>
        <v>#REF!</v>
      </c>
      <c r="E133" s="46" t="e">
        <f t="shared" si="8"/>
        <v>#REF!</v>
      </c>
      <c r="F133" s="46" t="e">
        <f t="shared" si="9"/>
        <v>#REF!</v>
      </c>
      <c r="G133" s="46" t="e">
        <f t="shared" si="9"/>
        <v>#REF!</v>
      </c>
    </row>
    <row r="134" spans="1:7" x14ac:dyDescent="0.35">
      <c r="A134" s="46">
        <v>124</v>
      </c>
      <c r="B134" s="46" t="e">
        <f t="shared" si="5"/>
        <v>#REF!</v>
      </c>
      <c r="C134" s="46" t="e">
        <f t="shared" si="4"/>
        <v>#REF!</v>
      </c>
      <c r="D134" s="46" t="e">
        <f t="shared" si="8"/>
        <v>#REF!</v>
      </c>
      <c r="E134" s="46" t="e">
        <f t="shared" si="8"/>
        <v>#REF!</v>
      </c>
      <c r="F134" s="46" t="e">
        <f t="shared" si="9"/>
        <v>#REF!</v>
      </c>
      <c r="G134" s="46" t="e">
        <f t="shared" si="9"/>
        <v>#REF!</v>
      </c>
    </row>
    <row r="135" spans="1:7" x14ac:dyDescent="0.35">
      <c r="A135" s="46">
        <v>125</v>
      </c>
      <c r="B135" s="46" t="e">
        <f t="shared" si="5"/>
        <v>#REF!</v>
      </c>
      <c r="C135" s="46" t="e">
        <f t="shared" si="4"/>
        <v>#REF!</v>
      </c>
      <c r="D135" s="46" t="e">
        <f t="shared" si="8"/>
        <v>#REF!</v>
      </c>
      <c r="E135" s="46" t="e">
        <f t="shared" si="8"/>
        <v>#REF!</v>
      </c>
      <c r="F135" s="46" t="e">
        <f t="shared" si="9"/>
        <v>#REF!</v>
      </c>
      <c r="G135" s="46" t="e">
        <f t="shared" si="9"/>
        <v>#REF!</v>
      </c>
    </row>
    <row r="136" spans="1:7" x14ac:dyDescent="0.35">
      <c r="A136" s="46">
        <v>126</v>
      </c>
      <c r="B136" s="46" t="e">
        <f t="shared" si="5"/>
        <v>#REF!</v>
      </c>
      <c r="C136" s="46" t="e">
        <f t="shared" si="4"/>
        <v>#REF!</v>
      </c>
      <c r="D136" s="46" t="e">
        <f t="shared" si="8"/>
        <v>#REF!</v>
      </c>
      <c r="E136" s="46" t="e">
        <f t="shared" si="8"/>
        <v>#REF!</v>
      </c>
      <c r="F136" s="46" t="e">
        <f t="shared" si="9"/>
        <v>#REF!</v>
      </c>
      <c r="G136" s="46" t="e">
        <f t="shared" si="9"/>
        <v>#REF!</v>
      </c>
    </row>
    <row r="137" spans="1:7" x14ac:dyDescent="0.35">
      <c r="A137" s="46">
        <v>127</v>
      </c>
      <c r="B137" s="46" t="e">
        <f t="shared" si="5"/>
        <v>#REF!</v>
      </c>
      <c r="C137" s="46" t="e">
        <f t="shared" si="4"/>
        <v>#REF!</v>
      </c>
      <c r="D137" s="46" t="e">
        <f t="shared" si="8"/>
        <v>#REF!</v>
      </c>
      <c r="E137" s="46" t="e">
        <f t="shared" si="8"/>
        <v>#REF!</v>
      </c>
      <c r="F137" s="46" t="e">
        <f t="shared" si="9"/>
        <v>#REF!</v>
      </c>
      <c r="G137" s="46" t="e">
        <f t="shared" si="9"/>
        <v>#REF!</v>
      </c>
    </row>
    <row r="138" spans="1:7" x14ac:dyDescent="0.35">
      <c r="A138" s="46">
        <v>128</v>
      </c>
      <c r="B138" s="46" t="e">
        <f t="shared" si="5"/>
        <v>#REF!</v>
      </c>
      <c r="C138" s="46" t="e">
        <f t="shared" si="4"/>
        <v>#REF!</v>
      </c>
      <c r="D138" s="46" t="e">
        <f t="shared" si="8"/>
        <v>#REF!</v>
      </c>
      <c r="E138" s="46" t="e">
        <f t="shared" si="8"/>
        <v>#REF!</v>
      </c>
      <c r="F138" s="46" t="e">
        <f t="shared" si="9"/>
        <v>#REF!</v>
      </c>
      <c r="G138" s="46" t="e">
        <f t="shared" si="9"/>
        <v>#REF!</v>
      </c>
    </row>
    <row r="139" spans="1:7" x14ac:dyDescent="0.35">
      <c r="A139" s="46">
        <v>129</v>
      </c>
      <c r="B139" s="46" t="e">
        <f t="shared" si="5"/>
        <v>#REF!</v>
      </c>
      <c r="C139" s="46" t="e">
        <f t="shared" ref="C139:C202" si="10">(H$3+H$4*B$5)*B139^H$5</f>
        <v>#REF!</v>
      </c>
      <c r="D139" s="46" t="e">
        <f t="shared" si="8"/>
        <v>#REF!</v>
      </c>
      <c r="E139" s="46" t="e">
        <f t="shared" si="8"/>
        <v>#REF!</v>
      </c>
      <c r="F139" s="46" t="e">
        <f t="shared" si="9"/>
        <v>#REF!</v>
      </c>
      <c r="G139" s="46" t="e">
        <f t="shared" si="9"/>
        <v>#REF!</v>
      </c>
    </row>
    <row r="140" spans="1:7" x14ac:dyDescent="0.35">
      <c r="A140" s="46">
        <v>130</v>
      </c>
      <c r="B140" s="46" t="e">
        <f t="shared" ref="B140:B203" si="11">(B$3/(((H$3+H$4*B$5)/(B139^(1-H$5)))+(B$3/B$4)))</f>
        <v>#REF!</v>
      </c>
      <c r="C140" s="46" t="e">
        <f t="shared" si="10"/>
        <v>#REF!</v>
      </c>
      <c r="D140" s="46" t="e">
        <f t="shared" si="8"/>
        <v>#REF!</v>
      </c>
      <c r="E140" s="46" t="e">
        <f t="shared" si="8"/>
        <v>#REF!</v>
      </c>
      <c r="F140" s="46" t="e">
        <f t="shared" si="9"/>
        <v>#REF!</v>
      </c>
      <c r="G140" s="46" t="e">
        <f t="shared" si="9"/>
        <v>#REF!</v>
      </c>
    </row>
    <row r="141" spans="1:7" x14ac:dyDescent="0.35">
      <c r="A141" s="46">
        <v>131</v>
      </c>
      <c r="B141" s="46" t="e">
        <f t="shared" si="11"/>
        <v>#REF!</v>
      </c>
      <c r="C141" s="46" t="e">
        <f t="shared" si="10"/>
        <v>#REF!</v>
      </c>
      <c r="D141" s="46" t="e">
        <f t="shared" si="8"/>
        <v>#REF!</v>
      </c>
      <c r="E141" s="46" t="e">
        <f t="shared" si="8"/>
        <v>#REF!</v>
      </c>
      <c r="F141" s="46" t="e">
        <f t="shared" si="9"/>
        <v>#REF!</v>
      </c>
      <c r="G141" s="46" t="e">
        <f t="shared" si="9"/>
        <v>#REF!</v>
      </c>
    </row>
    <row r="142" spans="1:7" x14ac:dyDescent="0.35">
      <c r="A142" s="46">
        <v>132</v>
      </c>
      <c r="B142" s="46" t="e">
        <f t="shared" si="11"/>
        <v>#REF!</v>
      </c>
      <c r="C142" s="46" t="e">
        <f t="shared" si="10"/>
        <v>#REF!</v>
      </c>
      <c r="D142" s="46" t="e">
        <f t="shared" si="8"/>
        <v>#REF!</v>
      </c>
      <c r="E142" s="46" t="e">
        <f t="shared" si="8"/>
        <v>#REF!</v>
      </c>
      <c r="F142" s="46" t="e">
        <f t="shared" si="9"/>
        <v>#REF!</v>
      </c>
      <c r="G142" s="46" t="e">
        <f t="shared" si="9"/>
        <v>#REF!</v>
      </c>
    </row>
    <row r="143" spans="1:7" x14ac:dyDescent="0.35">
      <c r="A143" s="46">
        <v>133</v>
      </c>
      <c r="B143" s="46" t="e">
        <f t="shared" si="11"/>
        <v>#REF!</v>
      </c>
      <c r="C143" s="46" t="e">
        <f t="shared" si="10"/>
        <v>#REF!</v>
      </c>
      <c r="D143" s="46" t="e">
        <f t="shared" si="8"/>
        <v>#REF!</v>
      </c>
      <c r="E143" s="46" t="e">
        <f t="shared" si="8"/>
        <v>#REF!</v>
      </c>
      <c r="F143" s="46" t="e">
        <f t="shared" si="9"/>
        <v>#REF!</v>
      </c>
      <c r="G143" s="46" t="e">
        <f t="shared" si="9"/>
        <v>#REF!</v>
      </c>
    </row>
    <row r="144" spans="1:7" x14ac:dyDescent="0.35">
      <c r="A144" s="46">
        <v>134</v>
      </c>
      <c r="B144" s="46" t="e">
        <f t="shared" si="11"/>
        <v>#REF!</v>
      </c>
      <c r="C144" s="46" t="e">
        <f t="shared" si="10"/>
        <v>#REF!</v>
      </c>
      <c r="D144" s="46" t="e">
        <f t="shared" si="8"/>
        <v>#REF!</v>
      </c>
      <c r="E144" s="46" t="e">
        <f t="shared" si="8"/>
        <v>#REF!</v>
      </c>
      <c r="F144" s="46" t="e">
        <f t="shared" si="9"/>
        <v>#REF!</v>
      </c>
      <c r="G144" s="46" t="e">
        <f t="shared" si="9"/>
        <v>#REF!</v>
      </c>
    </row>
    <row r="145" spans="1:7" x14ac:dyDescent="0.35">
      <c r="A145" s="46">
        <v>135</v>
      </c>
      <c r="B145" s="46" t="e">
        <f t="shared" si="11"/>
        <v>#REF!</v>
      </c>
      <c r="C145" s="46" t="e">
        <f t="shared" si="10"/>
        <v>#REF!</v>
      </c>
      <c r="D145" s="46" t="e">
        <f t="shared" si="8"/>
        <v>#REF!</v>
      </c>
      <c r="E145" s="46" t="e">
        <f t="shared" si="8"/>
        <v>#REF!</v>
      </c>
      <c r="F145" s="46" t="e">
        <f t="shared" si="9"/>
        <v>#REF!</v>
      </c>
      <c r="G145" s="46" t="e">
        <f t="shared" si="9"/>
        <v>#REF!</v>
      </c>
    </row>
    <row r="146" spans="1:7" x14ac:dyDescent="0.35">
      <c r="A146" s="46">
        <v>136</v>
      </c>
      <c r="B146" s="46" t="e">
        <f t="shared" si="11"/>
        <v>#REF!</v>
      </c>
      <c r="C146" s="46" t="e">
        <f t="shared" si="10"/>
        <v>#REF!</v>
      </c>
      <c r="D146" s="46" t="e">
        <f t="shared" si="8"/>
        <v>#REF!</v>
      </c>
      <c r="E146" s="46" t="e">
        <f t="shared" si="8"/>
        <v>#REF!</v>
      </c>
      <c r="F146" s="46" t="e">
        <f t="shared" si="9"/>
        <v>#REF!</v>
      </c>
      <c r="G146" s="46" t="e">
        <f t="shared" si="9"/>
        <v>#REF!</v>
      </c>
    </row>
    <row r="147" spans="1:7" x14ac:dyDescent="0.35">
      <c r="A147" s="46">
        <v>137</v>
      </c>
      <c r="B147" s="46" t="e">
        <f t="shared" si="11"/>
        <v>#REF!</v>
      </c>
      <c r="C147" s="46" t="e">
        <f t="shared" si="10"/>
        <v>#REF!</v>
      </c>
      <c r="D147" s="46" t="e">
        <f t="shared" si="8"/>
        <v>#REF!</v>
      </c>
      <c r="E147" s="46" t="e">
        <f t="shared" si="8"/>
        <v>#REF!</v>
      </c>
      <c r="F147" s="46" t="e">
        <f t="shared" si="9"/>
        <v>#REF!</v>
      </c>
      <c r="G147" s="46" t="e">
        <f t="shared" si="9"/>
        <v>#REF!</v>
      </c>
    </row>
    <row r="148" spans="1:7" x14ac:dyDescent="0.35">
      <c r="A148" s="46">
        <v>138</v>
      </c>
      <c r="B148" s="46" t="e">
        <f t="shared" si="11"/>
        <v>#REF!</v>
      </c>
      <c r="C148" s="46" t="e">
        <f t="shared" si="10"/>
        <v>#REF!</v>
      </c>
      <c r="D148" s="46" t="e">
        <f t="shared" si="8"/>
        <v>#REF!</v>
      </c>
      <c r="E148" s="46" t="e">
        <f t="shared" si="8"/>
        <v>#REF!</v>
      </c>
      <c r="F148" s="46" t="e">
        <f t="shared" si="9"/>
        <v>#REF!</v>
      </c>
      <c r="G148" s="46" t="e">
        <f t="shared" si="9"/>
        <v>#REF!</v>
      </c>
    </row>
    <row r="149" spans="1:7" x14ac:dyDescent="0.35">
      <c r="A149" s="46">
        <v>139</v>
      </c>
      <c r="B149" s="46" t="e">
        <f t="shared" si="11"/>
        <v>#REF!</v>
      </c>
      <c r="C149" s="46" t="e">
        <f t="shared" si="10"/>
        <v>#REF!</v>
      </c>
      <c r="D149" s="46" t="e">
        <f t="shared" si="8"/>
        <v>#REF!</v>
      </c>
      <c r="E149" s="46" t="e">
        <f t="shared" si="8"/>
        <v>#REF!</v>
      </c>
      <c r="F149" s="46" t="e">
        <f t="shared" si="9"/>
        <v>#REF!</v>
      </c>
      <c r="G149" s="46" t="e">
        <f t="shared" si="9"/>
        <v>#REF!</v>
      </c>
    </row>
    <row r="150" spans="1:7" x14ac:dyDescent="0.35">
      <c r="A150" s="46">
        <v>140</v>
      </c>
      <c r="B150" s="46" t="e">
        <f t="shared" si="11"/>
        <v>#REF!</v>
      </c>
      <c r="C150" s="46" t="e">
        <f t="shared" si="10"/>
        <v>#REF!</v>
      </c>
      <c r="D150" s="46" t="e">
        <f t="shared" si="8"/>
        <v>#REF!</v>
      </c>
      <c r="E150" s="46" t="e">
        <f t="shared" si="8"/>
        <v>#REF!</v>
      </c>
      <c r="F150" s="46" t="e">
        <f t="shared" si="9"/>
        <v>#REF!</v>
      </c>
      <c r="G150" s="46" t="e">
        <f t="shared" si="9"/>
        <v>#REF!</v>
      </c>
    </row>
    <row r="151" spans="1:7" x14ac:dyDescent="0.35">
      <c r="A151" s="46">
        <v>141</v>
      </c>
      <c r="B151" s="46" t="e">
        <f t="shared" si="11"/>
        <v>#REF!</v>
      </c>
      <c r="C151" s="46" t="e">
        <f t="shared" si="10"/>
        <v>#REF!</v>
      </c>
      <c r="D151" s="46" t="e">
        <f t="shared" si="8"/>
        <v>#REF!</v>
      </c>
      <c r="E151" s="46" t="e">
        <f t="shared" si="8"/>
        <v>#REF!</v>
      </c>
      <c r="F151" s="46" t="e">
        <f t="shared" si="9"/>
        <v>#REF!</v>
      </c>
      <c r="G151" s="46" t="e">
        <f t="shared" si="9"/>
        <v>#REF!</v>
      </c>
    </row>
    <row r="152" spans="1:7" x14ac:dyDescent="0.35">
      <c r="A152" s="46">
        <v>142</v>
      </c>
      <c r="B152" s="46" t="e">
        <f t="shared" si="11"/>
        <v>#REF!</v>
      </c>
      <c r="C152" s="46" t="e">
        <f t="shared" si="10"/>
        <v>#REF!</v>
      </c>
      <c r="D152" s="46" t="e">
        <f t="shared" si="8"/>
        <v>#REF!</v>
      </c>
      <c r="E152" s="46" t="e">
        <f t="shared" si="8"/>
        <v>#REF!</v>
      </c>
      <c r="F152" s="46" t="e">
        <f t="shared" si="9"/>
        <v>#REF!</v>
      </c>
      <c r="G152" s="46" t="e">
        <f t="shared" si="9"/>
        <v>#REF!</v>
      </c>
    </row>
    <row r="153" spans="1:7" x14ac:dyDescent="0.35">
      <c r="A153" s="46">
        <v>143</v>
      </c>
      <c r="B153" s="46" t="e">
        <f t="shared" si="11"/>
        <v>#REF!</v>
      </c>
      <c r="C153" s="46" t="e">
        <f t="shared" si="10"/>
        <v>#REF!</v>
      </c>
      <c r="D153" s="46" t="e">
        <f t="shared" si="8"/>
        <v>#REF!</v>
      </c>
      <c r="E153" s="46" t="e">
        <f t="shared" si="8"/>
        <v>#REF!</v>
      </c>
      <c r="F153" s="46" t="e">
        <f t="shared" si="9"/>
        <v>#REF!</v>
      </c>
      <c r="G153" s="46" t="e">
        <f t="shared" si="9"/>
        <v>#REF!</v>
      </c>
    </row>
    <row r="154" spans="1:7" x14ac:dyDescent="0.35">
      <c r="A154" s="46">
        <v>144</v>
      </c>
      <c r="B154" s="46" t="e">
        <f t="shared" si="11"/>
        <v>#REF!</v>
      </c>
      <c r="C154" s="46" t="e">
        <f t="shared" si="10"/>
        <v>#REF!</v>
      </c>
      <c r="D154" s="46" t="e">
        <f t="shared" si="8"/>
        <v>#REF!</v>
      </c>
      <c r="E154" s="46" t="e">
        <f t="shared" si="8"/>
        <v>#REF!</v>
      </c>
      <c r="F154" s="46" t="e">
        <f t="shared" si="9"/>
        <v>#REF!</v>
      </c>
      <c r="G154" s="46" t="e">
        <f t="shared" si="9"/>
        <v>#REF!</v>
      </c>
    </row>
    <row r="155" spans="1:7" x14ac:dyDescent="0.35">
      <c r="A155" s="46">
        <v>145</v>
      </c>
      <c r="B155" s="46" t="e">
        <f t="shared" si="11"/>
        <v>#REF!</v>
      </c>
      <c r="C155" s="46" t="e">
        <f t="shared" si="10"/>
        <v>#REF!</v>
      </c>
      <c r="D155" s="46" t="e">
        <f t="shared" si="8"/>
        <v>#REF!</v>
      </c>
      <c r="E155" s="46" t="e">
        <f t="shared" si="8"/>
        <v>#REF!</v>
      </c>
      <c r="F155" s="46" t="e">
        <f t="shared" si="9"/>
        <v>#REF!</v>
      </c>
      <c r="G155" s="46" t="e">
        <f t="shared" si="9"/>
        <v>#REF!</v>
      </c>
    </row>
    <row r="156" spans="1:7" x14ac:dyDescent="0.35">
      <c r="A156" s="46">
        <v>146</v>
      </c>
      <c r="B156" s="46" t="e">
        <f t="shared" si="11"/>
        <v>#REF!</v>
      </c>
      <c r="C156" s="46" t="e">
        <f t="shared" si="10"/>
        <v>#REF!</v>
      </c>
      <c r="D156" s="46" t="e">
        <f t="shared" si="8"/>
        <v>#REF!</v>
      </c>
      <c r="E156" s="46" t="e">
        <f t="shared" si="8"/>
        <v>#REF!</v>
      </c>
      <c r="F156" s="46" t="e">
        <f t="shared" si="9"/>
        <v>#REF!</v>
      </c>
      <c r="G156" s="46" t="e">
        <f t="shared" si="9"/>
        <v>#REF!</v>
      </c>
    </row>
    <row r="157" spans="1:7" x14ac:dyDescent="0.35">
      <c r="A157" s="46">
        <v>147</v>
      </c>
      <c r="B157" s="46" t="e">
        <f t="shared" si="11"/>
        <v>#REF!</v>
      </c>
      <c r="C157" s="46" t="e">
        <f t="shared" si="10"/>
        <v>#REF!</v>
      </c>
      <c r="D157" s="46" t="e">
        <f t="shared" si="8"/>
        <v>#REF!</v>
      </c>
      <c r="E157" s="46" t="e">
        <f t="shared" si="8"/>
        <v>#REF!</v>
      </c>
      <c r="F157" s="46" t="e">
        <f t="shared" si="9"/>
        <v>#REF!</v>
      </c>
      <c r="G157" s="46" t="e">
        <f t="shared" si="9"/>
        <v>#REF!</v>
      </c>
    </row>
    <row r="158" spans="1:7" x14ac:dyDescent="0.35">
      <c r="A158" s="46">
        <v>148</v>
      </c>
      <c r="B158" s="46" t="e">
        <f t="shared" si="11"/>
        <v>#REF!</v>
      </c>
      <c r="C158" s="46" t="e">
        <f t="shared" si="10"/>
        <v>#REF!</v>
      </c>
      <c r="D158" s="46" t="e">
        <f t="shared" si="8"/>
        <v>#REF!</v>
      </c>
      <c r="E158" s="46" t="e">
        <f t="shared" si="8"/>
        <v>#REF!</v>
      </c>
      <c r="F158" s="46" t="e">
        <f t="shared" si="9"/>
        <v>#REF!</v>
      </c>
      <c r="G158" s="46" t="e">
        <f t="shared" si="9"/>
        <v>#REF!</v>
      </c>
    </row>
    <row r="159" spans="1:7" x14ac:dyDescent="0.35">
      <c r="A159" s="46">
        <v>149</v>
      </c>
      <c r="B159" s="46" t="e">
        <f t="shared" si="11"/>
        <v>#REF!</v>
      </c>
      <c r="C159" s="46" t="e">
        <f t="shared" si="10"/>
        <v>#REF!</v>
      </c>
      <c r="D159" s="46" t="e">
        <f t="shared" si="8"/>
        <v>#REF!</v>
      </c>
      <c r="E159" s="46" t="e">
        <f t="shared" si="8"/>
        <v>#REF!</v>
      </c>
      <c r="F159" s="46" t="e">
        <f t="shared" si="9"/>
        <v>#REF!</v>
      </c>
      <c r="G159" s="46" t="e">
        <f t="shared" si="9"/>
        <v>#REF!</v>
      </c>
    </row>
    <row r="160" spans="1:7" x14ac:dyDescent="0.35">
      <c r="A160" s="46">
        <v>150</v>
      </c>
      <c r="B160" s="46" t="e">
        <f t="shared" si="11"/>
        <v>#REF!</v>
      </c>
      <c r="C160" s="46" t="e">
        <f t="shared" si="10"/>
        <v>#REF!</v>
      </c>
      <c r="D160" s="46" t="e">
        <f t="shared" si="8"/>
        <v>#REF!</v>
      </c>
      <c r="E160" s="46" t="e">
        <f t="shared" si="8"/>
        <v>#REF!</v>
      </c>
      <c r="F160" s="46" t="e">
        <f t="shared" si="9"/>
        <v>#REF!</v>
      </c>
      <c r="G160" s="46" t="e">
        <f t="shared" si="9"/>
        <v>#REF!</v>
      </c>
    </row>
    <row r="161" spans="1:7" x14ac:dyDescent="0.35">
      <c r="A161" s="46">
        <v>151</v>
      </c>
      <c r="B161" s="46" t="e">
        <f t="shared" si="11"/>
        <v>#REF!</v>
      </c>
      <c r="C161" s="46" t="e">
        <f t="shared" si="10"/>
        <v>#REF!</v>
      </c>
      <c r="D161" s="46" t="e">
        <f t="shared" si="8"/>
        <v>#REF!</v>
      </c>
      <c r="E161" s="46" t="e">
        <f t="shared" si="8"/>
        <v>#REF!</v>
      </c>
      <c r="F161" s="46" t="e">
        <f t="shared" si="9"/>
        <v>#REF!</v>
      </c>
      <c r="G161" s="46" t="e">
        <f t="shared" si="9"/>
        <v>#REF!</v>
      </c>
    </row>
    <row r="162" spans="1:7" x14ac:dyDescent="0.35">
      <c r="A162" s="46">
        <v>152</v>
      </c>
      <c r="B162" s="46" t="e">
        <f t="shared" si="11"/>
        <v>#REF!</v>
      </c>
      <c r="C162" s="46" t="e">
        <f t="shared" si="10"/>
        <v>#REF!</v>
      </c>
      <c r="D162" s="46" t="e">
        <f t="shared" si="8"/>
        <v>#REF!</v>
      </c>
      <c r="E162" s="46" t="e">
        <f t="shared" si="8"/>
        <v>#REF!</v>
      </c>
      <c r="F162" s="46" t="e">
        <f t="shared" si="9"/>
        <v>#REF!</v>
      </c>
      <c r="G162" s="46" t="e">
        <f t="shared" si="9"/>
        <v>#REF!</v>
      </c>
    </row>
    <row r="163" spans="1:7" x14ac:dyDescent="0.35">
      <c r="A163" s="46">
        <v>153</v>
      </c>
      <c r="B163" s="46" t="e">
        <f t="shared" si="11"/>
        <v>#REF!</v>
      </c>
      <c r="C163" s="46" t="e">
        <f t="shared" si="10"/>
        <v>#REF!</v>
      </c>
      <c r="D163" s="46" t="e">
        <f t="shared" si="8"/>
        <v>#REF!</v>
      </c>
      <c r="E163" s="46" t="e">
        <f t="shared" si="8"/>
        <v>#REF!</v>
      </c>
      <c r="F163" s="46" t="e">
        <f t="shared" si="9"/>
        <v>#REF!</v>
      </c>
      <c r="G163" s="46" t="e">
        <f t="shared" si="9"/>
        <v>#REF!</v>
      </c>
    </row>
    <row r="164" spans="1:7" x14ac:dyDescent="0.35">
      <c r="A164" s="46">
        <v>154</v>
      </c>
      <c r="B164" s="46" t="e">
        <f t="shared" si="11"/>
        <v>#REF!</v>
      </c>
      <c r="C164" s="46" t="e">
        <f t="shared" si="10"/>
        <v>#REF!</v>
      </c>
      <c r="D164" s="46" t="e">
        <f t="shared" si="8"/>
        <v>#REF!</v>
      </c>
      <c r="E164" s="46" t="e">
        <f t="shared" si="8"/>
        <v>#REF!</v>
      </c>
      <c r="F164" s="46" t="e">
        <f t="shared" si="9"/>
        <v>#REF!</v>
      </c>
      <c r="G164" s="46" t="e">
        <f t="shared" si="9"/>
        <v>#REF!</v>
      </c>
    </row>
    <row r="165" spans="1:7" x14ac:dyDescent="0.35">
      <c r="A165" s="46">
        <v>155</v>
      </c>
      <c r="B165" s="46" t="e">
        <f t="shared" si="11"/>
        <v>#REF!</v>
      </c>
      <c r="C165" s="46" t="e">
        <f t="shared" si="10"/>
        <v>#REF!</v>
      </c>
      <c r="D165" s="46" t="e">
        <f t="shared" si="8"/>
        <v>#REF!</v>
      </c>
      <c r="E165" s="46" t="e">
        <f t="shared" si="8"/>
        <v>#REF!</v>
      </c>
      <c r="F165" s="46" t="e">
        <f t="shared" si="9"/>
        <v>#REF!</v>
      </c>
      <c r="G165" s="46" t="e">
        <f t="shared" si="9"/>
        <v>#REF!</v>
      </c>
    </row>
    <row r="166" spans="1:7" x14ac:dyDescent="0.35">
      <c r="A166" s="46">
        <v>156</v>
      </c>
      <c r="B166" s="46" t="e">
        <f t="shared" si="11"/>
        <v>#REF!</v>
      </c>
      <c r="C166" s="46" t="e">
        <f t="shared" si="10"/>
        <v>#REF!</v>
      </c>
      <c r="D166" s="46" t="e">
        <f t="shared" si="8"/>
        <v>#REF!</v>
      </c>
      <c r="E166" s="46" t="e">
        <f t="shared" si="8"/>
        <v>#REF!</v>
      </c>
      <c r="F166" s="46" t="e">
        <f t="shared" si="9"/>
        <v>#REF!</v>
      </c>
      <c r="G166" s="46" t="e">
        <f t="shared" si="9"/>
        <v>#REF!</v>
      </c>
    </row>
    <row r="167" spans="1:7" x14ac:dyDescent="0.35">
      <c r="A167" s="46">
        <v>157</v>
      </c>
      <c r="B167" s="46" t="e">
        <f t="shared" si="11"/>
        <v>#REF!</v>
      </c>
      <c r="C167" s="46" t="e">
        <f t="shared" si="10"/>
        <v>#REF!</v>
      </c>
      <c r="D167" s="46" t="e">
        <f t="shared" si="8"/>
        <v>#REF!</v>
      </c>
      <c r="E167" s="46" t="e">
        <f t="shared" si="8"/>
        <v>#REF!</v>
      </c>
      <c r="F167" s="46" t="e">
        <f t="shared" si="9"/>
        <v>#REF!</v>
      </c>
      <c r="G167" s="46" t="e">
        <f t="shared" si="9"/>
        <v>#REF!</v>
      </c>
    </row>
    <row r="168" spans="1:7" x14ac:dyDescent="0.35">
      <c r="A168" s="46">
        <v>158</v>
      </c>
      <c r="B168" s="46" t="e">
        <f t="shared" si="11"/>
        <v>#REF!</v>
      </c>
      <c r="C168" s="46" t="e">
        <f t="shared" si="10"/>
        <v>#REF!</v>
      </c>
      <c r="D168" s="46" t="e">
        <f t="shared" si="8"/>
        <v>#REF!</v>
      </c>
      <c r="E168" s="46" t="e">
        <f t="shared" si="8"/>
        <v>#REF!</v>
      </c>
      <c r="F168" s="46" t="e">
        <f t="shared" si="9"/>
        <v>#REF!</v>
      </c>
      <c r="G168" s="46" t="e">
        <f t="shared" si="9"/>
        <v>#REF!</v>
      </c>
    </row>
    <row r="169" spans="1:7" x14ac:dyDescent="0.35">
      <c r="A169" s="46">
        <v>159</v>
      </c>
      <c r="B169" s="46" t="e">
        <f t="shared" si="11"/>
        <v>#REF!</v>
      </c>
      <c r="C169" s="46" t="e">
        <f t="shared" si="10"/>
        <v>#REF!</v>
      </c>
      <c r="D169" s="46" t="e">
        <f t="shared" si="8"/>
        <v>#REF!</v>
      </c>
      <c r="E169" s="46" t="e">
        <f t="shared" si="8"/>
        <v>#REF!</v>
      </c>
      <c r="F169" s="46" t="e">
        <f t="shared" si="9"/>
        <v>#REF!</v>
      </c>
      <c r="G169" s="46" t="e">
        <f t="shared" si="9"/>
        <v>#REF!</v>
      </c>
    </row>
    <row r="170" spans="1:7" x14ac:dyDescent="0.35">
      <c r="A170" s="46">
        <v>160</v>
      </c>
      <c r="B170" s="46" t="e">
        <f t="shared" si="11"/>
        <v>#REF!</v>
      </c>
      <c r="C170" s="46" t="e">
        <f t="shared" si="10"/>
        <v>#REF!</v>
      </c>
      <c r="D170" s="46" t="e">
        <f t="shared" si="8"/>
        <v>#REF!</v>
      </c>
      <c r="E170" s="46" t="e">
        <f t="shared" si="8"/>
        <v>#REF!</v>
      </c>
      <c r="F170" s="46" t="e">
        <f t="shared" si="9"/>
        <v>#REF!</v>
      </c>
      <c r="G170" s="46" t="e">
        <f t="shared" si="9"/>
        <v>#REF!</v>
      </c>
    </row>
    <row r="171" spans="1:7" x14ac:dyDescent="0.35">
      <c r="A171" s="46">
        <v>161</v>
      </c>
      <c r="B171" s="46" t="e">
        <f t="shared" si="11"/>
        <v>#REF!</v>
      </c>
      <c r="C171" s="46" t="e">
        <f t="shared" si="10"/>
        <v>#REF!</v>
      </c>
      <c r="D171" s="46" t="e">
        <f t="shared" si="8"/>
        <v>#REF!</v>
      </c>
      <c r="E171" s="46" t="e">
        <f t="shared" si="8"/>
        <v>#REF!</v>
      </c>
      <c r="F171" s="46" t="e">
        <f t="shared" si="9"/>
        <v>#REF!</v>
      </c>
      <c r="G171" s="46" t="e">
        <f t="shared" si="9"/>
        <v>#REF!</v>
      </c>
    </row>
    <row r="172" spans="1:7" x14ac:dyDescent="0.35">
      <c r="A172" s="46">
        <v>162</v>
      </c>
      <c r="B172" s="46" t="e">
        <f t="shared" si="11"/>
        <v>#REF!</v>
      </c>
      <c r="C172" s="46" t="e">
        <f t="shared" si="10"/>
        <v>#REF!</v>
      </c>
      <c r="D172" s="46" t="e">
        <f t="shared" si="8"/>
        <v>#REF!</v>
      </c>
      <c r="E172" s="46" t="e">
        <f t="shared" si="8"/>
        <v>#REF!</v>
      </c>
      <c r="F172" s="46" t="e">
        <f t="shared" si="9"/>
        <v>#REF!</v>
      </c>
      <c r="G172" s="46" t="e">
        <f t="shared" si="9"/>
        <v>#REF!</v>
      </c>
    </row>
    <row r="173" spans="1:7" x14ac:dyDescent="0.35">
      <c r="A173" s="46">
        <v>163</v>
      </c>
      <c r="B173" s="46" t="e">
        <f t="shared" si="11"/>
        <v>#REF!</v>
      </c>
      <c r="C173" s="46" t="e">
        <f t="shared" si="10"/>
        <v>#REF!</v>
      </c>
      <c r="D173" s="46" t="e">
        <f t="shared" si="8"/>
        <v>#REF!</v>
      </c>
      <c r="E173" s="46" t="e">
        <f t="shared" si="8"/>
        <v>#REF!</v>
      </c>
      <c r="F173" s="46" t="e">
        <f t="shared" si="9"/>
        <v>#REF!</v>
      </c>
      <c r="G173" s="46" t="e">
        <f t="shared" si="9"/>
        <v>#REF!</v>
      </c>
    </row>
    <row r="174" spans="1:7" x14ac:dyDescent="0.35">
      <c r="A174" s="46">
        <v>164</v>
      </c>
      <c r="B174" s="46" t="e">
        <f t="shared" si="11"/>
        <v>#REF!</v>
      </c>
      <c r="C174" s="46" t="e">
        <f t="shared" si="10"/>
        <v>#REF!</v>
      </c>
      <c r="D174" s="46" t="e">
        <f t="shared" si="8"/>
        <v>#REF!</v>
      </c>
      <c r="E174" s="46" t="e">
        <f t="shared" si="8"/>
        <v>#REF!</v>
      </c>
      <c r="F174" s="46" t="e">
        <f t="shared" si="9"/>
        <v>#REF!</v>
      </c>
      <c r="G174" s="46" t="e">
        <f t="shared" si="9"/>
        <v>#REF!</v>
      </c>
    </row>
    <row r="175" spans="1:7" x14ac:dyDescent="0.35">
      <c r="A175" s="46">
        <v>165</v>
      </c>
      <c r="B175" s="46" t="e">
        <f t="shared" si="11"/>
        <v>#REF!</v>
      </c>
      <c r="C175" s="46" t="e">
        <f t="shared" si="10"/>
        <v>#REF!</v>
      </c>
      <c r="D175" s="46" t="e">
        <f t="shared" ref="D175:E238" si="12">ABS(B174-B175)</f>
        <v>#REF!</v>
      </c>
      <c r="E175" s="46" t="e">
        <f t="shared" si="12"/>
        <v>#REF!</v>
      </c>
      <c r="F175" s="46" t="e">
        <f t="shared" ref="F175:G238" si="13">IF(D175&lt;=0.00001,"ja","nein")</f>
        <v>#REF!</v>
      </c>
      <c r="G175" s="46" t="e">
        <f t="shared" si="13"/>
        <v>#REF!</v>
      </c>
    </row>
    <row r="176" spans="1:7" x14ac:dyDescent="0.35">
      <c r="A176" s="46">
        <v>166</v>
      </c>
      <c r="B176" s="46" t="e">
        <f t="shared" si="11"/>
        <v>#REF!</v>
      </c>
      <c r="C176" s="46" t="e">
        <f t="shared" si="10"/>
        <v>#REF!</v>
      </c>
      <c r="D176" s="46" t="e">
        <f t="shared" si="12"/>
        <v>#REF!</v>
      </c>
      <c r="E176" s="46" t="e">
        <f t="shared" si="12"/>
        <v>#REF!</v>
      </c>
      <c r="F176" s="46" t="e">
        <f t="shared" si="13"/>
        <v>#REF!</v>
      </c>
      <c r="G176" s="46" t="e">
        <f t="shared" si="13"/>
        <v>#REF!</v>
      </c>
    </row>
    <row r="177" spans="1:7" x14ac:dyDescent="0.35">
      <c r="A177" s="46">
        <v>167</v>
      </c>
      <c r="B177" s="46" t="e">
        <f t="shared" si="11"/>
        <v>#REF!</v>
      </c>
      <c r="C177" s="46" t="e">
        <f t="shared" si="10"/>
        <v>#REF!</v>
      </c>
      <c r="D177" s="46" t="e">
        <f t="shared" si="12"/>
        <v>#REF!</v>
      </c>
      <c r="E177" s="46" t="e">
        <f t="shared" si="12"/>
        <v>#REF!</v>
      </c>
      <c r="F177" s="46" t="e">
        <f t="shared" si="13"/>
        <v>#REF!</v>
      </c>
      <c r="G177" s="46" t="e">
        <f t="shared" si="13"/>
        <v>#REF!</v>
      </c>
    </row>
    <row r="178" spans="1:7" x14ac:dyDescent="0.35">
      <c r="A178" s="46">
        <v>168</v>
      </c>
      <c r="B178" s="46" t="e">
        <f t="shared" si="11"/>
        <v>#REF!</v>
      </c>
      <c r="C178" s="46" t="e">
        <f t="shared" si="10"/>
        <v>#REF!</v>
      </c>
      <c r="D178" s="46" t="e">
        <f t="shared" si="12"/>
        <v>#REF!</v>
      </c>
      <c r="E178" s="46" t="e">
        <f t="shared" si="12"/>
        <v>#REF!</v>
      </c>
      <c r="F178" s="46" t="e">
        <f t="shared" si="13"/>
        <v>#REF!</v>
      </c>
      <c r="G178" s="46" t="e">
        <f t="shared" si="13"/>
        <v>#REF!</v>
      </c>
    </row>
    <row r="179" spans="1:7" x14ac:dyDescent="0.35">
      <c r="A179" s="46">
        <v>169</v>
      </c>
      <c r="B179" s="46" t="e">
        <f t="shared" si="11"/>
        <v>#REF!</v>
      </c>
      <c r="C179" s="46" t="e">
        <f t="shared" si="10"/>
        <v>#REF!</v>
      </c>
      <c r="D179" s="46" t="e">
        <f t="shared" si="12"/>
        <v>#REF!</v>
      </c>
      <c r="E179" s="46" t="e">
        <f t="shared" si="12"/>
        <v>#REF!</v>
      </c>
      <c r="F179" s="46" t="e">
        <f t="shared" si="13"/>
        <v>#REF!</v>
      </c>
      <c r="G179" s="46" t="e">
        <f t="shared" si="13"/>
        <v>#REF!</v>
      </c>
    </row>
    <row r="180" spans="1:7" x14ac:dyDescent="0.35">
      <c r="A180" s="46">
        <v>170</v>
      </c>
      <c r="B180" s="46" t="e">
        <f t="shared" si="11"/>
        <v>#REF!</v>
      </c>
      <c r="C180" s="46" t="e">
        <f t="shared" si="10"/>
        <v>#REF!</v>
      </c>
      <c r="D180" s="46" t="e">
        <f t="shared" si="12"/>
        <v>#REF!</v>
      </c>
      <c r="E180" s="46" t="e">
        <f t="shared" si="12"/>
        <v>#REF!</v>
      </c>
      <c r="F180" s="46" t="e">
        <f t="shared" si="13"/>
        <v>#REF!</v>
      </c>
      <c r="G180" s="46" t="e">
        <f t="shared" si="13"/>
        <v>#REF!</v>
      </c>
    </row>
    <row r="181" spans="1:7" x14ac:dyDescent="0.35">
      <c r="A181" s="46">
        <v>171</v>
      </c>
      <c r="B181" s="46" t="e">
        <f t="shared" si="11"/>
        <v>#REF!</v>
      </c>
      <c r="C181" s="46" t="e">
        <f t="shared" si="10"/>
        <v>#REF!</v>
      </c>
      <c r="D181" s="46" t="e">
        <f t="shared" si="12"/>
        <v>#REF!</v>
      </c>
      <c r="E181" s="46" t="e">
        <f t="shared" si="12"/>
        <v>#REF!</v>
      </c>
      <c r="F181" s="46" t="e">
        <f t="shared" si="13"/>
        <v>#REF!</v>
      </c>
      <c r="G181" s="46" t="e">
        <f t="shared" si="13"/>
        <v>#REF!</v>
      </c>
    </row>
    <row r="182" spans="1:7" x14ac:dyDescent="0.35">
      <c r="A182" s="46">
        <v>172</v>
      </c>
      <c r="B182" s="46" t="e">
        <f t="shared" si="11"/>
        <v>#REF!</v>
      </c>
      <c r="C182" s="46" t="e">
        <f t="shared" si="10"/>
        <v>#REF!</v>
      </c>
      <c r="D182" s="46" t="e">
        <f t="shared" si="12"/>
        <v>#REF!</v>
      </c>
      <c r="E182" s="46" t="e">
        <f t="shared" si="12"/>
        <v>#REF!</v>
      </c>
      <c r="F182" s="46" t="e">
        <f t="shared" si="13"/>
        <v>#REF!</v>
      </c>
      <c r="G182" s="46" t="e">
        <f t="shared" si="13"/>
        <v>#REF!</v>
      </c>
    </row>
    <row r="183" spans="1:7" x14ac:dyDescent="0.35">
      <c r="A183" s="46">
        <v>173</v>
      </c>
      <c r="B183" s="46" t="e">
        <f t="shared" si="11"/>
        <v>#REF!</v>
      </c>
      <c r="C183" s="46" t="e">
        <f t="shared" si="10"/>
        <v>#REF!</v>
      </c>
      <c r="D183" s="46" t="e">
        <f t="shared" si="12"/>
        <v>#REF!</v>
      </c>
      <c r="E183" s="46" t="e">
        <f t="shared" si="12"/>
        <v>#REF!</v>
      </c>
      <c r="F183" s="46" t="e">
        <f t="shared" si="13"/>
        <v>#REF!</v>
      </c>
      <c r="G183" s="46" t="e">
        <f t="shared" si="13"/>
        <v>#REF!</v>
      </c>
    </row>
    <row r="184" spans="1:7" x14ac:dyDescent="0.35">
      <c r="A184" s="46">
        <v>174</v>
      </c>
      <c r="B184" s="46" t="e">
        <f t="shared" si="11"/>
        <v>#REF!</v>
      </c>
      <c r="C184" s="46" t="e">
        <f t="shared" si="10"/>
        <v>#REF!</v>
      </c>
      <c r="D184" s="46" t="e">
        <f t="shared" si="12"/>
        <v>#REF!</v>
      </c>
      <c r="E184" s="46" t="e">
        <f t="shared" si="12"/>
        <v>#REF!</v>
      </c>
      <c r="F184" s="46" t="e">
        <f t="shared" si="13"/>
        <v>#REF!</v>
      </c>
      <c r="G184" s="46" t="e">
        <f t="shared" si="13"/>
        <v>#REF!</v>
      </c>
    </row>
    <row r="185" spans="1:7" x14ac:dyDescent="0.35">
      <c r="A185" s="46">
        <v>175</v>
      </c>
      <c r="B185" s="46" t="e">
        <f t="shared" si="11"/>
        <v>#REF!</v>
      </c>
      <c r="C185" s="46" t="e">
        <f t="shared" si="10"/>
        <v>#REF!</v>
      </c>
      <c r="D185" s="46" t="e">
        <f t="shared" si="12"/>
        <v>#REF!</v>
      </c>
      <c r="E185" s="46" t="e">
        <f t="shared" si="12"/>
        <v>#REF!</v>
      </c>
      <c r="F185" s="46" t="e">
        <f t="shared" si="13"/>
        <v>#REF!</v>
      </c>
      <c r="G185" s="46" t="e">
        <f t="shared" si="13"/>
        <v>#REF!</v>
      </c>
    </row>
    <row r="186" spans="1:7" x14ac:dyDescent="0.35">
      <c r="A186" s="46">
        <v>176</v>
      </c>
      <c r="B186" s="46" t="e">
        <f t="shared" si="11"/>
        <v>#REF!</v>
      </c>
      <c r="C186" s="46" t="e">
        <f t="shared" si="10"/>
        <v>#REF!</v>
      </c>
      <c r="D186" s="46" t="e">
        <f t="shared" si="12"/>
        <v>#REF!</v>
      </c>
      <c r="E186" s="46" t="e">
        <f t="shared" si="12"/>
        <v>#REF!</v>
      </c>
      <c r="F186" s="46" t="e">
        <f t="shared" si="13"/>
        <v>#REF!</v>
      </c>
      <c r="G186" s="46" t="e">
        <f t="shared" si="13"/>
        <v>#REF!</v>
      </c>
    </row>
    <row r="187" spans="1:7" x14ac:dyDescent="0.35">
      <c r="A187" s="46">
        <v>177</v>
      </c>
      <c r="B187" s="46" t="e">
        <f t="shared" si="11"/>
        <v>#REF!</v>
      </c>
      <c r="C187" s="46" t="e">
        <f t="shared" si="10"/>
        <v>#REF!</v>
      </c>
      <c r="D187" s="46" t="e">
        <f t="shared" si="12"/>
        <v>#REF!</v>
      </c>
      <c r="E187" s="46" t="e">
        <f t="shared" si="12"/>
        <v>#REF!</v>
      </c>
      <c r="F187" s="46" t="e">
        <f t="shared" si="13"/>
        <v>#REF!</v>
      </c>
      <c r="G187" s="46" t="e">
        <f t="shared" si="13"/>
        <v>#REF!</v>
      </c>
    </row>
    <row r="188" spans="1:7" x14ac:dyDescent="0.35">
      <c r="A188" s="46">
        <v>178</v>
      </c>
      <c r="B188" s="46" t="e">
        <f t="shared" si="11"/>
        <v>#REF!</v>
      </c>
      <c r="C188" s="46" t="e">
        <f t="shared" si="10"/>
        <v>#REF!</v>
      </c>
      <c r="D188" s="46" t="e">
        <f t="shared" si="12"/>
        <v>#REF!</v>
      </c>
      <c r="E188" s="46" t="e">
        <f t="shared" si="12"/>
        <v>#REF!</v>
      </c>
      <c r="F188" s="46" t="e">
        <f t="shared" si="13"/>
        <v>#REF!</v>
      </c>
      <c r="G188" s="46" t="e">
        <f t="shared" si="13"/>
        <v>#REF!</v>
      </c>
    </row>
    <row r="189" spans="1:7" x14ac:dyDescent="0.35">
      <c r="A189" s="46">
        <v>179</v>
      </c>
      <c r="B189" s="46" t="e">
        <f t="shared" si="11"/>
        <v>#REF!</v>
      </c>
      <c r="C189" s="46" t="e">
        <f t="shared" si="10"/>
        <v>#REF!</v>
      </c>
      <c r="D189" s="46" t="e">
        <f t="shared" si="12"/>
        <v>#REF!</v>
      </c>
      <c r="E189" s="46" t="e">
        <f t="shared" si="12"/>
        <v>#REF!</v>
      </c>
      <c r="F189" s="46" t="e">
        <f t="shared" si="13"/>
        <v>#REF!</v>
      </c>
      <c r="G189" s="46" t="e">
        <f t="shared" si="13"/>
        <v>#REF!</v>
      </c>
    </row>
    <row r="190" spans="1:7" x14ac:dyDescent="0.35">
      <c r="A190" s="46">
        <v>180</v>
      </c>
      <c r="B190" s="46" t="e">
        <f t="shared" si="11"/>
        <v>#REF!</v>
      </c>
      <c r="C190" s="46" t="e">
        <f t="shared" si="10"/>
        <v>#REF!</v>
      </c>
      <c r="D190" s="46" t="e">
        <f t="shared" si="12"/>
        <v>#REF!</v>
      </c>
      <c r="E190" s="46" t="e">
        <f t="shared" si="12"/>
        <v>#REF!</v>
      </c>
      <c r="F190" s="46" t="e">
        <f t="shared" si="13"/>
        <v>#REF!</v>
      </c>
      <c r="G190" s="46" t="e">
        <f t="shared" si="13"/>
        <v>#REF!</v>
      </c>
    </row>
    <row r="191" spans="1:7" x14ac:dyDescent="0.35">
      <c r="A191" s="46">
        <v>181</v>
      </c>
      <c r="B191" s="46" t="e">
        <f t="shared" si="11"/>
        <v>#REF!</v>
      </c>
      <c r="C191" s="46" t="e">
        <f t="shared" si="10"/>
        <v>#REF!</v>
      </c>
      <c r="D191" s="46" t="e">
        <f t="shared" si="12"/>
        <v>#REF!</v>
      </c>
      <c r="E191" s="46" t="e">
        <f t="shared" si="12"/>
        <v>#REF!</v>
      </c>
      <c r="F191" s="46" t="e">
        <f t="shared" si="13"/>
        <v>#REF!</v>
      </c>
      <c r="G191" s="46" t="e">
        <f t="shared" si="13"/>
        <v>#REF!</v>
      </c>
    </row>
    <row r="192" spans="1:7" x14ac:dyDescent="0.35">
      <c r="A192" s="46">
        <v>182</v>
      </c>
      <c r="B192" s="46" t="e">
        <f t="shared" si="11"/>
        <v>#REF!</v>
      </c>
      <c r="C192" s="46" t="e">
        <f t="shared" si="10"/>
        <v>#REF!</v>
      </c>
      <c r="D192" s="46" t="e">
        <f t="shared" si="12"/>
        <v>#REF!</v>
      </c>
      <c r="E192" s="46" t="e">
        <f t="shared" si="12"/>
        <v>#REF!</v>
      </c>
      <c r="F192" s="46" t="e">
        <f t="shared" si="13"/>
        <v>#REF!</v>
      </c>
      <c r="G192" s="46" t="e">
        <f t="shared" si="13"/>
        <v>#REF!</v>
      </c>
    </row>
    <row r="193" spans="1:7" x14ac:dyDescent="0.35">
      <c r="A193" s="46">
        <v>183</v>
      </c>
      <c r="B193" s="46" t="e">
        <f t="shared" si="11"/>
        <v>#REF!</v>
      </c>
      <c r="C193" s="46" t="e">
        <f t="shared" si="10"/>
        <v>#REF!</v>
      </c>
      <c r="D193" s="46" t="e">
        <f t="shared" si="12"/>
        <v>#REF!</v>
      </c>
      <c r="E193" s="46" t="e">
        <f t="shared" si="12"/>
        <v>#REF!</v>
      </c>
      <c r="F193" s="46" t="e">
        <f t="shared" si="13"/>
        <v>#REF!</v>
      </c>
      <c r="G193" s="46" t="e">
        <f t="shared" si="13"/>
        <v>#REF!</v>
      </c>
    </row>
    <row r="194" spans="1:7" x14ac:dyDescent="0.35">
      <c r="A194" s="46">
        <v>184</v>
      </c>
      <c r="B194" s="46" t="e">
        <f t="shared" si="11"/>
        <v>#REF!</v>
      </c>
      <c r="C194" s="46" t="e">
        <f t="shared" si="10"/>
        <v>#REF!</v>
      </c>
      <c r="D194" s="46" t="e">
        <f t="shared" si="12"/>
        <v>#REF!</v>
      </c>
      <c r="E194" s="46" t="e">
        <f t="shared" si="12"/>
        <v>#REF!</v>
      </c>
      <c r="F194" s="46" t="e">
        <f t="shared" si="13"/>
        <v>#REF!</v>
      </c>
      <c r="G194" s="46" t="e">
        <f t="shared" si="13"/>
        <v>#REF!</v>
      </c>
    </row>
    <row r="195" spans="1:7" x14ac:dyDescent="0.35">
      <c r="A195" s="46">
        <v>185</v>
      </c>
      <c r="B195" s="46" t="e">
        <f t="shared" si="11"/>
        <v>#REF!</v>
      </c>
      <c r="C195" s="46" t="e">
        <f t="shared" si="10"/>
        <v>#REF!</v>
      </c>
      <c r="D195" s="46" t="e">
        <f t="shared" si="12"/>
        <v>#REF!</v>
      </c>
      <c r="E195" s="46" t="e">
        <f t="shared" si="12"/>
        <v>#REF!</v>
      </c>
      <c r="F195" s="46" t="e">
        <f t="shared" si="13"/>
        <v>#REF!</v>
      </c>
      <c r="G195" s="46" t="e">
        <f t="shared" si="13"/>
        <v>#REF!</v>
      </c>
    </row>
    <row r="196" spans="1:7" x14ac:dyDescent="0.35">
      <c r="A196" s="46">
        <v>186</v>
      </c>
      <c r="B196" s="46" t="e">
        <f t="shared" si="11"/>
        <v>#REF!</v>
      </c>
      <c r="C196" s="46" t="e">
        <f t="shared" si="10"/>
        <v>#REF!</v>
      </c>
      <c r="D196" s="46" t="e">
        <f t="shared" si="12"/>
        <v>#REF!</v>
      </c>
      <c r="E196" s="46" t="e">
        <f t="shared" si="12"/>
        <v>#REF!</v>
      </c>
      <c r="F196" s="46" t="e">
        <f t="shared" si="13"/>
        <v>#REF!</v>
      </c>
      <c r="G196" s="46" t="e">
        <f t="shared" si="13"/>
        <v>#REF!</v>
      </c>
    </row>
    <row r="197" spans="1:7" x14ac:dyDescent="0.35">
      <c r="A197" s="46">
        <v>187</v>
      </c>
      <c r="B197" s="46" t="e">
        <f t="shared" si="11"/>
        <v>#REF!</v>
      </c>
      <c r="C197" s="46" t="e">
        <f t="shared" si="10"/>
        <v>#REF!</v>
      </c>
      <c r="D197" s="46" t="e">
        <f t="shared" si="12"/>
        <v>#REF!</v>
      </c>
      <c r="E197" s="46" t="e">
        <f t="shared" si="12"/>
        <v>#REF!</v>
      </c>
      <c r="F197" s="46" t="e">
        <f t="shared" si="13"/>
        <v>#REF!</v>
      </c>
      <c r="G197" s="46" t="e">
        <f t="shared" si="13"/>
        <v>#REF!</v>
      </c>
    </row>
    <row r="198" spans="1:7" x14ac:dyDescent="0.35">
      <c r="A198" s="46">
        <v>188</v>
      </c>
      <c r="B198" s="46" t="e">
        <f t="shared" si="11"/>
        <v>#REF!</v>
      </c>
      <c r="C198" s="46" t="e">
        <f t="shared" si="10"/>
        <v>#REF!</v>
      </c>
      <c r="D198" s="46" t="e">
        <f t="shared" si="12"/>
        <v>#REF!</v>
      </c>
      <c r="E198" s="46" t="e">
        <f t="shared" si="12"/>
        <v>#REF!</v>
      </c>
      <c r="F198" s="46" t="e">
        <f t="shared" si="13"/>
        <v>#REF!</v>
      </c>
      <c r="G198" s="46" t="e">
        <f t="shared" si="13"/>
        <v>#REF!</v>
      </c>
    </row>
    <row r="199" spans="1:7" x14ac:dyDescent="0.35">
      <c r="A199" s="46">
        <v>189</v>
      </c>
      <c r="B199" s="46" t="e">
        <f t="shared" si="11"/>
        <v>#REF!</v>
      </c>
      <c r="C199" s="46" t="e">
        <f t="shared" si="10"/>
        <v>#REF!</v>
      </c>
      <c r="D199" s="46" t="e">
        <f t="shared" si="12"/>
        <v>#REF!</v>
      </c>
      <c r="E199" s="46" t="e">
        <f t="shared" si="12"/>
        <v>#REF!</v>
      </c>
      <c r="F199" s="46" t="e">
        <f t="shared" si="13"/>
        <v>#REF!</v>
      </c>
      <c r="G199" s="46" t="e">
        <f t="shared" si="13"/>
        <v>#REF!</v>
      </c>
    </row>
    <row r="200" spans="1:7" x14ac:dyDescent="0.35">
      <c r="A200" s="46">
        <v>190</v>
      </c>
      <c r="B200" s="46" t="e">
        <f t="shared" si="11"/>
        <v>#REF!</v>
      </c>
      <c r="C200" s="46" t="e">
        <f t="shared" si="10"/>
        <v>#REF!</v>
      </c>
      <c r="D200" s="46" t="e">
        <f t="shared" si="12"/>
        <v>#REF!</v>
      </c>
      <c r="E200" s="46" t="e">
        <f t="shared" si="12"/>
        <v>#REF!</v>
      </c>
      <c r="F200" s="46" t="e">
        <f t="shared" si="13"/>
        <v>#REF!</v>
      </c>
      <c r="G200" s="46" t="e">
        <f t="shared" si="13"/>
        <v>#REF!</v>
      </c>
    </row>
    <row r="201" spans="1:7" x14ac:dyDescent="0.35">
      <c r="A201" s="46">
        <v>191</v>
      </c>
      <c r="B201" s="46" t="e">
        <f t="shared" si="11"/>
        <v>#REF!</v>
      </c>
      <c r="C201" s="46" t="e">
        <f t="shared" si="10"/>
        <v>#REF!</v>
      </c>
      <c r="D201" s="46" t="e">
        <f t="shared" si="12"/>
        <v>#REF!</v>
      </c>
      <c r="E201" s="46" t="e">
        <f t="shared" si="12"/>
        <v>#REF!</v>
      </c>
      <c r="F201" s="46" t="e">
        <f t="shared" si="13"/>
        <v>#REF!</v>
      </c>
      <c r="G201" s="46" t="e">
        <f t="shared" si="13"/>
        <v>#REF!</v>
      </c>
    </row>
    <row r="202" spans="1:7" x14ac:dyDescent="0.35">
      <c r="A202" s="46">
        <v>192</v>
      </c>
      <c r="B202" s="46" t="e">
        <f t="shared" si="11"/>
        <v>#REF!</v>
      </c>
      <c r="C202" s="46" t="e">
        <f t="shared" si="10"/>
        <v>#REF!</v>
      </c>
      <c r="D202" s="46" t="e">
        <f t="shared" si="12"/>
        <v>#REF!</v>
      </c>
      <c r="E202" s="46" t="e">
        <f t="shared" si="12"/>
        <v>#REF!</v>
      </c>
      <c r="F202" s="46" t="e">
        <f t="shared" si="13"/>
        <v>#REF!</v>
      </c>
      <c r="G202" s="46" t="e">
        <f t="shared" si="13"/>
        <v>#REF!</v>
      </c>
    </row>
    <row r="203" spans="1:7" x14ac:dyDescent="0.35">
      <c r="A203" s="46">
        <v>193</v>
      </c>
      <c r="B203" s="46" t="e">
        <f t="shared" si="11"/>
        <v>#REF!</v>
      </c>
      <c r="C203" s="46" t="e">
        <f t="shared" ref="C203:C266" si="14">(H$3+H$4*B$5)*B203^H$5</f>
        <v>#REF!</v>
      </c>
      <c r="D203" s="46" t="e">
        <f t="shared" si="12"/>
        <v>#REF!</v>
      </c>
      <c r="E203" s="46" t="e">
        <f t="shared" si="12"/>
        <v>#REF!</v>
      </c>
      <c r="F203" s="46" t="e">
        <f t="shared" si="13"/>
        <v>#REF!</v>
      </c>
      <c r="G203" s="46" t="e">
        <f t="shared" si="13"/>
        <v>#REF!</v>
      </c>
    </row>
    <row r="204" spans="1:7" x14ac:dyDescent="0.35">
      <c r="A204" s="46">
        <v>194</v>
      </c>
      <c r="B204" s="46" t="e">
        <f t="shared" ref="B204:B267" si="15">(B$3/(((H$3+H$4*B$5)/(B203^(1-H$5)))+(B$3/B$4)))</f>
        <v>#REF!</v>
      </c>
      <c r="C204" s="46" t="e">
        <f t="shared" si="14"/>
        <v>#REF!</v>
      </c>
      <c r="D204" s="46" t="e">
        <f t="shared" si="12"/>
        <v>#REF!</v>
      </c>
      <c r="E204" s="46" t="e">
        <f t="shared" si="12"/>
        <v>#REF!</v>
      </c>
      <c r="F204" s="46" t="e">
        <f t="shared" si="13"/>
        <v>#REF!</v>
      </c>
      <c r="G204" s="46" t="e">
        <f t="shared" si="13"/>
        <v>#REF!</v>
      </c>
    </row>
    <row r="205" spans="1:7" x14ac:dyDescent="0.35">
      <c r="A205" s="46">
        <v>195</v>
      </c>
      <c r="B205" s="46" t="e">
        <f t="shared" si="15"/>
        <v>#REF!</v>
      </c>
      <c r="C205" s="46" t="e">
        <f t="shared" si="14"/>
        <v>#REF!</v>
      </c>
      <c r="D205" s="46" t="e">
        <f t="shared" si="12"/>
        <v>#REF!</v>
      </c>
      <c r="E205" s="46" t="e">
        <f t="shared" si="12"/>
        <v>#REF!</v>
      </c>
      <c r="F205" s="46" t="e">
        <f t="shared" si="13"/>
        <v>#REF!</v>
      </c>
      <c r="G205" s="46" t="e">
        <f t="shared" si="13"/>
        <v>#REF!</v>
      </c>
    </row>
    <row r="206" spans="1:7" x14ac:dyDescent="0.35">
      <c r="A206" s="46">
        <v>196</v>
      </c>
      <c r="B206" s="46" t="e">
        <f t="shared" si="15"/>
        <v>#REF!</v>
      </c>
      <c r="C206" s="46" t="e">
        <f t="shared" si="14"/>
        <v>#REF!</v>
      </c>
      <c r="D206" s="46" t="e">
        <f t="shared" si="12"/>
        <v>#REF!</v>
      </c>
      <c r="E206" s="46" t="e">
        <f t="shared" si="12"/>
        <v>#REF!</v>
      </c>
      <c r="F206" s="46" t="e">
        <f t="shared" si="13"/>
        <v>#REF!</v>
      </c>
      <c r="G206" s="46" t="e">
        <f t="shared" si="13"/>
        <v>#REF!</v>
      </c>
    </row>
    <row r="207" spans="1:7" x14ac:dyDescent="0.35">
      <c r="A207" s="46">
        <v>197</v>
      </c>
      <c r="B207" s="46" t="e">
        <f t="shared" si="15"/>
        <v>#REF!</v>
      </c>
      <c r="C207" s="46" t="e">
        <f t="shared" si="14"/>
        <v>#REF!</v>
      </c>
      <c r="D207" s="46" t="e">
        <f t="shared" si="12"/>
        <v>#REF!</v>
      </c>
      <c r="E207" s="46" t="e">
        <f t="shared" si="12"/>
        <v>#REF!</v>
      </c>
      <c r="F207" s="46" t="e">
        <f t="shared" si="13"/>
        <v>#REF!</v>
      </c>
      <c r="G207" s="46" t="e">
        <f t="shared" si="13"/>
        <v>#REF!</v>
      </c>
    </row>
    <row r="208" spans="1:7" x14ac:dyDescent="0.35">
      <c r="A208" s="46">
        <v>198</v>
      </c>
      <c r="B208" s="46" t="e">
        <f t="shared" si="15"/>
        <v>#REF!</v>
      </c>
      <c r="C208" s="46" t="e">
        <f t="shared" si="14"/>
        <v>#REF!</v>
      </c>
      <c r="D208" s="46" t="e">
        <f t="shared" si="12"/>
        <v>#REF!</v>
      </c>
      <c r="E208" s="46" t="e">
        <f t="shared" si="12"/>
        <v>#REF!</v>
      </c>
      <c r="F208" s="46" t="e">
        <f t="shared" si="13"/>
        <v>#REF!</v>
      </c>
      <c r="G208" s="46" t="e">
        <f t="shared" si="13"/>
        <v>#REF!</v>
      </c>
    </row>
    <row r="209" spans="1:7" x14ac:dyDescent="0.35">
      <c r="A209" s="46">
        <v>199</v>
      </c>
      <c r="B209" s="46" t="e">
        <f t="shared" si="15"/>
        <v>#REF!</v>
      </c>
      <c r="C209" s="46" t="e">
        <f t="shared" si="14"/>
        <v>#REF!</v>
      </c>
      <c r="D209" s="46" t="e">
        <f t="shared" si="12"/>
        <v>#REF!</v>
      </c>
      <c r="E209" s="46" t="e">
        <f t="shared" si="12"/>
        <v>#REF!</v>
      </c>
      <c r="F209" s="46" t="e">
        <f t="shared" si="13"/>
        <v>#REF!</v>
      </c>
      <c r="G209" s="46" t="e">
        <f t="shared" si="13"/>
        <v>#REF!</v>
      </c>
    </row>
    <row r="210" spans="1:7" x14ac:dyDescent="0.35">
      <c r="A210" s="46">
        <v>200</v>
      </c>
      <c r="B210" s="46" t="e">
        <f t="shared" si="15"/>
        <v>#REF!</v>
      </c>
      <c r="C210" s="46" t="e">
        <f t="shared" si="14"/>
        <v>#REF!</v>
      </c>
      <c r="D210" s="46" t="e">
        <f t="shared" si="12"/>
        <v>#REF!</v>
      </c>
      <c r="E210" s="46" t="e">
        <f t="shared" si="12"/>
        <v>#REF!</v>
      </c>
      <c r="F210" s="46" t="e">
        <f t="shared" si="13"/>
        <v>#REF!</v>
      </c>
      <c r="G210" s="46" t="e">
        <f t="shared" si="13"/>
        <v>#REF!</v>
      </c>
    </row>
    <row r="211" spans="1:7" x14ac:dyDescent="0.35">
      <c r="A211" s="46">
        <v>201</v>
      </c>
      <c r="B211" s="46" t="e">
        <f t="shared" si="15"/>
        <v>#REF!</v>
      </c>
      <c r="C211" s="46" t="e">
        <f t="shared" si="14"/>
        <v>#REF!</v>
      </c>
      <c r="D211" s="46" t="e">
        <f t="shared" si="12"/>
        <v>#REF!</v>
      </c>
      <c r="E211" s="46" t="e">
        <f t="shared" si="12"/>
        <v>#REF!</v>
      </c>
      <c r="F211" s="46" t="e">
        <f t="shared" si="13"/>
        <v>#REF!</v>
      </c>
      <c r="G211" s="46" t="e">
        <f t="shared" si="13"/>
        <v>#REF!</v>
      </c>
    </row>
    <row r="212" spans="1:7" x14ac:dyDescent="0.35">
      <c r="A212" s="46">
        <v>202</v>
      </c>
      <c r="B212" s="46" t="e">
        <f t="shared" si="15"/>
        <v>#REF!</v>
      </c>
      <c r="C212" s="46" t="e">
        <f t="shared" si="14"/>
        <v>#REF!</v>
      </c>
      <c r="D212" s="46" t="e">
        <f t="shared" si="12"/>
        <v>#REF!</v>
      </c>
      <c r="E212" s="46" t="e">
        <f t="shared" si="12"/>
        <v>#REF!</v>
      </c>
      <c r="F212" s="46" t="e">
        <f t="shared" si="13"/>
        <v>#REF!</v>
      </c>
      <c r="G212" s="46" t="e">
        <f t="shared" si="13"/>
        <v>#REF!</v>
      </c>
    </row>
    <row r="213" spans="1:7" x14ac:dyDescent="0.35">
      <c r="A213" s="46">
        <v>203</v>
      </c>
      <c r="B213" s="46" t="e">
        <f t="shared" si="15"/>
        <v>#REF!</v>
      </c>
      <c r="C213" s="46" t="e">
        <f t="shared" si="14"/>
        <v>#REF!</v>
      </c>
      <c r="D213" s="46" t="e">
        <f t="shared" si="12"/>
        <v>#REF!</v>
      </c>
      <c r="E213" s="46" t="e">
        <f t="shared" si="12"/>
        <v>#REF!</v>
      </c>
      <c r="F213" s="46" t="e">
        <f t="shared" si="13"/>
        <v>#REF!</v>
      </c>
      <c r="G213" s="46" t="e">
        <f t="shared" si="13"/>
        <v>#REF!</v>
      </c>
    </row>
    <row r="214" spans="1:7" x14ac:dyDescent="0.35">
      <c r="A214" s="46">
        <v>204</v>
      </c>
      <c r="B214" s="46" t="e">
        <f t="shared" si="15"/>
        <v>#REF!</v>
      </c>
      <c r="C214" s="46" t="e">
        <f t="shared" si="14"/>
        <v>#REF!</v>
      </c>
      <c r="D214" s="46" t="e">
        <f t="shared" si="12"/>
        <v>#REF!</v>
      </c>
      <c r="E214" s="46" t="e">
        <f t="shared" si="12"/>
        <v>#REF!</v>
      </c>
      <c r="F214" s="46" t="e">
        <f t="shared" si="13"/>
        <v>#REF!</v>
      </c>
      <c r="G214" s="46" t="e">
        <f t="shared" si="13"/>
        <v>#REF!</v>
      </c>
    </row>
    <row r="215" spans="1:7" x14ac:dyDescent="0.35">
      <c r="A215" s="46">
        <v>205</v>
      </c>
      <c r="B215" s="46" t="e">
        <f t="shared" si="15"/>
        <v>#REF!</v>
      </c>
      <c r="C215" s="46" t="e">
        <f t="shared" si="14"/>
        <v>#REF!</v>
      </c>
      <c r="D215" s="46" t="e">
        <f t="shared" si="12"/>
        <v>#REF!</v>
      </c>
      <c r="E215" s="46" t="e">
        <f t="shared" si="12"/>
        <v>#REF!</v>
      </c>
      <c r="F215" s="46" t="e">
        <f t="shared" si="13"/>
        <v>#REF!</v>
      </c>
      <c r="G215" s="46" t="e">
        <f t="shared" si="13"/>
        <v>#REF!</v>
      </c>
    </row>
    <row r="216" spans="1:7" x14ac:dyDescent="0.35">
      <c r="A216" s="46">
        <v>206</v>
      </c>
      <c r="B216" s="46" t="e">
        <f t="shared" si="15"/>
        <v>#REF!</v>
      </c>
      <c r="C216" s="46" t="e">
        <f t="shared" si="14"/>
        <v>#REF!</v>
      </c>
      <c r="D216" s="46" t="e">
        <f t="shared" si="12"/>
        <v>#REF!</v>
      </c>
      <c r="E216" s="46" t="e">
        <f t="shared" si="12"/>
        <v>#REF!</v>
      </c>
      <c r="F216" s="46" t="e">
        <f t="shared" si="13"/>
        <v>#REF!</v>
      </c>
      <c r="G216" s="46" t="e">
        <f t="shared" si="13"/>
        <v>#REF!</v>
      </c>
    </row>
    <row r="217" spans="1:7" x14ac:dyDescent="0.35">
      <c r="A217" s="46">
        <v>207</v>
      </c>
      <c r="B217" s="46" t="e">
        <f t="shared" si="15"/>
        <v>#REF!</v>
      </c>
      <c r="C217" s="46" t="e">
        <f t="shared" si="14"/>
        <v>#REF!</v>
      </c>
      <c r="D217" s="46" t="e">
        <f t="shared" si="12"/>
        <v>#REF!</v>
      </c>
      <c r="E217" s="46" t="e">
        <f t="shared" si="12"/>
        <v>#REF!</v>
      </c>
      <c r="F217" s="46" t="e">
        <f t="shared" si="13"/>
        <v>#REF!</v>
      </c>
      <c r="G217" s="46" t="e">
        <f t="shared" si="13"/>
        <v>#REF!</v>
      </c>
    </row>
    <row r="218" spans="1:7" x14ac:dyDescent="0.35">
      <c r="A218" s="46">
        <v>208</v>
      </c>
      <c r="B218" s="46" t="e">
        <f t="shared" si="15"/>
        <v>#REF!</v>
      </c>
      <c r="C218" s="46" t="e">
        <f t="shared" si="14"/>
        <v>#REF!</v>
      </c>
      <c r="D218" s="46" t="e">
        <f t="shared" si="12"/>
        <v>#REF!</v>
      </c>
      <c r="E218" s="46" t="e">
        <f t="shared" si="12"/>
        <v>#REF!</v>
      </c>
      <c r="F218" s="46" t="e">
        <f t="shared" si="13"/>
        <v>#REF!</v>
      </c>
      <c r="G218" s="46" t="e">
        <f t="shared" si="13"/>
        <v>#REF!</v>
      </c>
    </row>
    <row r="219" spans="1:7" x14ac:dyDescent="0.35">
      <c r="A219" s="46">
        <v>209</v>
      </c>
      <c r="B219" s="46" t="e">
        <f t="shared" si="15"/>
        <v>#REF!</v>
      </c>
      <c r="C219" s="46" t="e">
        <f t="shared" si="14"/>
        <v>#REF!</v>
      </c>
      <c r="D219" s="46" t="e">
        <f t="shared" si="12"/>
        <v>#REF!</v>
      </c>
      <c r="E219" s="46" t="e">
        <f t="shared" si="12"/>
        <v>#REF!</v>
      </c>
      <c r="F219" s="46" t="e">
        <f t="shared" si="13"/>
        <v>#REF!</v>
      </c>
      <c r="G219" s="46" t="e">
        <f t="shared" si="13"/>
        <v>#REF!</v>
      </c>
    </row>
    <row r="220" spans="1:7" x14ac:dyDescent="0.35">
      <c r="A220" s="46">
        <v>210</v>
      </c>
      <c r="B220" s="46" t="e">
        <f t="shared" si="15"/>
        <v>#REF!</v>
      </c>
      <c r="C220" s="46" t="e">
        <f t="shared" si="14"/>
        <v>#REF!</v>
      </c>
      <c r="D220" s="46" t="e">
        <f t="shared" si="12"/>
        <v>#REF!</v>
      </c>
      <c r="E220" s="46" t="e">
        <f t="shared" si="12"/>
        <v>#REF!</v>
      </c>
      <c r="F220" s="46" t="e">
        <f t="shared" si="13"/>
        <v>#REF!</v>
      </c>
      <c r="G220" s="46" t="e">
        <f t="shared" si="13"/>
        <v>#REF!</v>
      </c>
    </row>
    <row r="221" spans="1:7" x14ac:dyDescent="0.35">
      <c r="A221" s="46">
        <v>211</v>
      </c>
      <c r="B221" s="46" t="e">
        <f t="shared" si="15"/>
        <v>#REF!</v>
      </c>
      <c r="C221" s="46" t="e">
        <f t="shared" si="14"/>
        <v>#REF!</v>
      </c>
      <c r="D221" s="46" t="e">
        <f t="shared" si="12"/>
        <v>#REF!</v>
      </c>
      <c r="E221" s="46" t="e">
        <f t="shared" si="12"/>
        <v>#REF!</v>
      </c>
      <c r="F221" s="46" t="e">
        <f t="shared" si="13"/>
        <v>#REF!</v>
      </c>
      <c r="G221" s="46" t="e">
        <f t="shared" si="13"/>
        <v>#REF!</v>
      </c>
    </row>
    <row r="222" spans="1:7" x14ac:dyDescent="0.35">
      <c r="A222" s="46">
        <v>212</v>
      </c>
      <c r="B222" s="46" t="e">
        <f t="shared" si="15"/>
        <v>#REF!</v>
      </c>
      <c r="C222" s="46" t="e">
        <f t="shared" si="14"/>
        <v>#REF!</v>
      </c>
      <c r="D222" s="46" t="e">
        <f t="shared" si="12"/>
        <v>#REF!</v>
      </c>
      <c r="E222" s="46" t="e">
        <f t="shared" si="12"/>
        <v>#REF!</v>
      </c>
      <c r="F222" s="46" t="e">
        <f t="shared" si="13"/>
        <v>#REF!</v>
      </c>
      <c r="G222" s="46" t="e">
        <f t="shared" si="13"/>
        <v>#REF!</v>
      </c>
    </row>
    <row r="223" spans="1:7" x14ac:dyDescent="0.35">
      <c r="A223" s="46">
        <v>213</v>
      </c>
      <c r="B223" s="46" t="e">
        <f t="shared" si="15"/>
        <v>#REF!</v>
      </c>
      <c r="C223" s="46" t="e">
        <f t="shared" si="14"/>
        <v>#REF!</v>
      </c>
      <c r="D223" s="46" t="e">
        <f t="shared" si="12"/>
        <v>#REF!</v>
      </c>
      <c r="E223" s="46" t="e">
        <f t="shared" si="12"/>
        <v>#REF!</v>
      </c>
      <c r="F223" s="46" t="e">
        <f t="shared" si="13"/>
        <v>#REF!</v>
      </c>
      <c r="G223" s="46" t="e">
        <f t="shared" si="13"/>
        <v>#REF!</v>
      </c>
    </row>
    <row r="224" spans="1:7" x14ac:dyDescent="0.35">
      <c r="A224" s="46">
        <v>214</v>
      </c>
      <c r="B224" s="46" t="e">
        <f t="shared" si="15"/>
        <v>#REF!</v>
      </c>
      <c r="C224" s="46" t="e">
        <f t="shared" si="14"/>
        <v>#REF!</v>
      </c>
      <c r="D224" s="46" t="e">
        <f t="shared" si="12"/>
        <v>#REF!</v>
      </c>
      <c r="E224" s="46" t="e">
        <f t="shared" si="12"/>
        <v>#REF!</v>
      </c>
      <c r="F224" s="46" t="e">
        <f t="shared" si="13"/>
        <v>#REF!</v>
      </c>
      <c r="G224" s="46" t="e">
        <f t="shared" si="13"/>
        <v>#REF!</v>
      </c>
    </row>
    <row r="225" spans="1:7" x14ac:dyDescent="0.35">
      <c r="A225" s="46">
        <v>215</v>
      </c>
      <c r="B225" s="46" t="e">
        <f t="shared" si="15"/>
        <v>#REF!</v>
      </c>
      <c r="C225" s="46" t="e">
        <f t="shared" si="14"/>
        <v>#REF!</v>
      </c>
      <c r="D225" s="46" t="e">
        <f t="shared" si="12"/>
        <v>#REF!</v>
      </c>
      <c r="E225" s="46" t="e">
        <f t="shared" si="12"/>
        <v>#REF!</v>
      </c>
      <c r="F225" s="46" t="e">
        <f t="shared" si="13"/>
        <v>#REF!</v>
      </c>
      <c r="G225" s="46" t="e">
        <f t="shared" si="13"/>
        <v>#REF!</v>
      </c>
    </row>
    <row r="226" spans="1:7" x14ac:dyDescent="0.35">
      <c r="A226" s="46">
        <v>216</v>
      </c>
      <c r="B226" s="46" t="e">
        <f t="shared" si="15"/>
        <v>#REF!</v>
      </c>
      <c r="C226" s="46" t="e">
        <f t="shared" si="14"/>
        <v>#REF!</v>
      </c>
      <c r="D226" s="46" t="e">
        <f t="shared" si="12"/>
        <v>#REF!</v>
      </c>
      <c r="E226" s="46" t="e">
        <f t="shared" si="12"/>
        <v>#REF!</v>
      </c>
      <c r="F226" s="46" t="e">
        <f t="shared" si="13"/>
        <v>#REF!</v>
      </c>
      <c r="G226" s="46" t="e">
        <f t="shared" si="13"/>
        <v>#REF!</v>
      </c>
    </row>
    <row r="227" spans="1:7" x14ac:dyDescent="0.35">
      <c r="A227" s="46">
        <v>217</v>
      </c>
      <c r="B227" s="46" t="e">
        <f t="shared" si="15"/>
        <v>#REF!</v>
      </c>
      <c r="C227" s="46" t="e">
        <f t="shared" si="14"/>
        <v>#REF!</v>
      </c>
      <c r="D227" s="46" t="e">
        <f t="shared" si="12"/>
        <v>#REF!</v>
      </c>
      <c r="E227" s="46" t="e">
        <f t="shared" si="12"/>
        <v>#REF!</v>
      </c>
      <c r="F227" s="46" t="e">
        <f t="shared" si="13"/>
        <v>#REF!</v>
      </c>
      <c r="G227" s="46" t="e">
        <f t="shared" si="13"/>
        <v>#REF!</v>
      </c>
    </row>
    <row r="228" spans="1:7" x14ac:dyDescent="0.35">
      <c r="A228" s="46">
        <v>218</v>
      </c>
      <c r="B228" s="46" t="e">
        <f t="shared" si="15"/>
        <v>#REF!</v>
      </c>
      <c r="C228" s="46" t="e">
        <f t="shared" si="14"/>
        <v>#REF!</v>
      </c>
      <c r="D228" s="46" t="e">
        <f t="shared" si="12"/>
        <v>#REF!</v>
      </c>
      <c r="E228" s="46" t="e">
        <f t="shared" si="12"/>
        <v>#REF!</v>
      </c>
      <c r="F228" s="46" t="e">
        <f t="shared" si="13"/>
        <v>#REF!</v>
      </c>
      <c r="G228" s="46" t="e">
        <f t="shared" si="13"/>
        <v>#REF!</v>
      </c>
    </row>
    <row r="229" spans="1:7" x14ac:dyDescent="0.35">
      <c r="A229" s="46">
        <v>219</v>
      </c>
      <c r="B229" s="46" t="e">
        <f t="shared" si="15"/>
        <v>#REF!</v>
      </c>
      <c r="C229" s="46" t="e">
        <f t="shared" si="14"/>
        <v>#REF!</v>
      </c>
      <c r="D229" s="46" t="e">
        <f t="shared" si="12"/>
        <v>#REF!</v>
      </c>
      <c r="E229" s="46" t="e">
        <f t="shared" si="12"/>
        <v>#REF!</v>
      </c>
      <c r="F229" s="46" t="e">
        <f t="shared" si="13"/>
        <v>#REF!</v>
      </c>
      <c r="G229" s="46" t="e">
        <f t="shared" si="13"/>
        <v>#REF!</v>
      </c>
    </row>
    <row r="230" spans="1:7" x14ac:dyDescent="0.35">
      <c r="A230" s="46">
        <v>220</v>
      </c>
      <c r="B230" s="46" t="e">
        <f t="shared" si="15"/>
        <v>#REF!</v>
      </c>
      <c r="C230" s="46" t="e">
        <f t="shared" si="14"/>
        <v>#REF!</v>
      </c>
      <c r="D230" s="46" t="e">
        <f t="shared" si="12"/>
        <v>#REF!</v>
      </c>
      <c r="E230" s="46" t="e">
        <f t="shared" si="12"/>
        <v>#REF!</v>
      </c>
      <c r="F230" s="46" t="e">
        <f t="shared" si="13"/>
        <v>#REF!</v>
      </c>
      <c r="G230" s="46" t="e">
        <f t="shared" si="13"/>
        <v>#REF!</v>
      </c>
    </row>
    <row r="231" spans="1:7" x14ac:dyDescent="0.35">
      <c r="A231" s="46">
        <v>221</v>
      </c>
      <c r="B231" s="46" t="e">
        <f t="shared" si="15"/>
        <v>#REF!</v>
      </c>
      <c r="C231" s="46" t="e">
        <f t="shared" si="14"/>
        <v>#REF!</v>
      </c>
      <c r="D231" s="46" t="e">
        <f t="shared" si="12"/>
        <v>#REF!</v>
      </c>
      <c r="E231" s="46" t="e">
        <f t="shared" si="12"/>
        <v>#REF!</v>
      </c>
      <c r="F231" s="46" t="e">
        <f t="shared" si="13"/>
        <v>#REF!</v>
      </c>
      <c r="G231" s="46" t="e">
        <f t="shared" si="13"/>
        <v>#REF!</v>
      </c>
    </row>
    <row r="232" spans="1:7" x14ac:dyDescent="0.35">
      <c r="A232" s="46">
        <v>222</v>
      </c>
      <c r="B232" s="46" t="e">
        <f t="shared" si="15"/>
        <v>#REF!</v>
      </c>
      <c r="C232" s="46" t="e">
        <f t="shared" si="14"/>
        <v>#REF!</v>
      </c>
      <c r="D232" s="46" t="e">
        <f t="shared" si="12"/>
        <v>#REF!</v>
      </c>
      <c r="E232" s="46" t="e">
        <f t="shared" si="12"/>
        <v>#REF!</v>
      </c>
      <c r="F232" s="46" t="e">
        <f t="shared" si="13"/>
        <v>#REF!</v>
      </c>
      <c r="G232" s="46" t="e">
        <f t="shared" si="13"/>
        <v>#REF!</v>
      </c>
    </row>
    <row r="233" spans="1:7" x14ac:dyDescent="0.35">
      <c r="A233" s="46">
        <v>223</v>
      </c>
      <c r="B233" s="46" t="e">
        <f t="shared" si="15"/>
        <v>#REF!</v>
      </c>
      <c r="C233" s="46" t="e">
        <f t="shared" si="14"/>
        <v>#REF!</v>
      </c>
      <c r="D233" s="46" t="e">
        <f t="shared" si="12"/>
        <v>#REF!</v>
      </c>
      <c r="E233" s="46" t="e">
        <f t="shared" si="12"/>
        <v>#REF!</v>
      </c>
      <c r="F233" s="46" t="e">
        <f t="shared" si="13"/>
        <v>#REF!</v>
      </c>
      <c r="G233" s="46" t="e">
        <f t="shared" si="13"/>
        <v>#REF!</v>
      </c>
    </row>
    <row r="234" spans="1:7" x14ac:dyDescent="0.35">
      <c r="A234" s="46">
        <v>224</v>
      </c>
      <c r="B234" s="46" t="e">
        <f t="shared" si="15"/>
        <v>#REF!</v>
      </c>
      <c r="C234" s="46" t="e">
        <f t="shared" si="14"/>
        <v>#REF!</v>
      </c>
      <c r="D234" s="46" t="e">
        <f t="shared" si="12"/>
        <v>#REF!</v>
      </c>
      <c r="E234" s="46" t="e">
        <f t="shared" si="12"/>
        <v>#REF!</v>
      </c>
      <c r="F234" s="46" t="e">
        <f t="shared" si="13"/>
        <v>#REF!</v>
      </c>
      <c r="G234" s="46" t="e">
        <f t="shared" si="13"/>
        <v>#REF!</v>
      </c>
    </row>
    <row r="235" spans="1:7" x14ac:dyDescent="0.35">
      <c r="A235" s="46">
        <v>225</v>
      </c>
      <c r="B235" s="46" t="e">
        <f t="shared" si="15"/>
        <v>#REF!</v>
      </c>
      <c r="C235" s="46" t="e">
        <f t="shared" si="14"/>
        <v>#REF!</v>
      </c>
      <c r="D235" s="46" t="e">
        <f t="shared" si="12"/>
        <v>#REF!</v>
      </c>
      <c r="E235" s="46" t="e">
        <f t="shared" si="12"/>
        <v>#REF!</v>
      </c>
      <c r="F235" s="46" t="e">
        <f t="shared" si="13"/>
        <v>#REF!</v>
      </c>
      <c r="G235" s="46" t="e">
        <f t="shared" si="13"/>
        <v>#REF!</v>
      </c>
    </row>
    <row r="236" spans="1:7" x14ac:dyDescent="0.35">
      <c r="A236" s="46">
        <v>226</v>
      </c>
      <c r="B236" s="46" t="e">
        <f t="shared" si="15"/>
        <v>#REF!</v>
      </c>
      <c r="C236" s="46" t="e">
        <f t="shared" si="14"/>
        <v>#REF!</v>
      </c>
      <c r="D236" s="46" t="e">
        <f t="shared" si="12"/>
        <v>#REF!</v>
      </c>
      <c r="E236" s="46" t="e">
        <f t="shared" si="12"/>
        <v>#REF!</v>
      </c>
      <c r="F236" s="46" t="e">
        <f t="shared" si="13"/>
        <v>#REF!</v>
      </c>
      <c r="G236" s="46" t="e">
        <f t="shared" si="13"/>
        <v>#REF!</v>
      </c>
    </row>
    <row r="237" spans="1:7" x14ac:dyDescent="0.35">
      <c r="A237" s="46">
        <v>227</v>
      </c>
      <c r="B237" s="46" t="e">
        <f t="shared" si="15"/>
        <v>#REF!</v>
      </c>
      <c r="C237" s="46" t="e">
        <f t="shared" si="14"/>
        <v>#REF!</v>
      </c>
      <c r="D237" s="46" t="e">
        <f t="shared" si="12"/>
        <v>#REF!</v>
      </c>
      <c r="E237" s="46" t="e">
        <f t="shared" si="12"/>
        <v>#REF!</v>
      </c>
      <c r="F237" s="46" t="e">
        <f t="shared" si="13"/>
        <v>#REF!</v>
      </c>
      <c r="G237" s="46" t="e">
        <f t="shared" si="13"/>
        <v>#REF!</v>
      </c>
    </row>
    <row r="238" spans="1:7" x14ac:dyDescent="0.35">
      <c r="A238" s="46">
        <v>228</v>
      </c>
      <c r="B238" s="46" t="e">
        <f t="shared" si="15"/>
        <v>#REF!</v>
      </c>
      <c r="C238" s="46" t="e">
        <f t="shared" si="14"/>
        <v>#REF!</v>
      </c>
      <c r="D238" s="46" t="e">
        <f t="shared" si="12"/>
        <v>#REF!</v>
      </c>
      <c r="E238" s="46" t="e">
        <f t="shared" si="12"/>
        <v>#REF!</v>
      </c>
      <c r="F238" s="46" t="e">
        <f t="shared" si="13"/>
        <v>#REF!</v>
      </c>
      <c r="G238" s="46" t="e">
        <f t="shared" si="13"/>
        <v>#REF!</v>
      </c>
    </row>
    <row r="239" spans="1:7" x14ac:dyDescent="0.35">
      <c r="A239" s="46">
        <v>229</v>
      </c>
      <c r="B239" s="46" t="e">
        <f t="shared" si="15"/>
        <v>#REF!</v>
      </c>
      <c r="C239" s="46" t="e">
        <f t="shared" si="14"/>
        <v>#REF!</v>
      </c>
      <c r="D239" s="46" t="e">
        <f t="shared" ref="D239:E302" si="16">ABS(B238-B239)</f>
        <v>#REF!</v>
      </c>
      <c r="E239" s="46" t="e">
        <f t="shared" si="16"/>
        <v>#REF!</v>
      </c>
      <c r="F239" s="46" t="e">
        <f t="shared" ref="F239:G302" si="17">IF(D239&lt;=0.00001,"ja","nein")</f>
        <v>#REF!</v>
      </c>
      <c r="G239" s="46" t="e">
        <f t="shared" si="17"/>
        <v>#REF!</v>
      </c>
    </row>
    <row r="240" spans="1:7" x14ac:dyDescent="0.35">
      <c r="A240" s="46">
        <v>230</v>
      </c>
      <c r="B240" s="46" t="e">
        <f t="shared" si="15"/>
        <v>#REF!</v>
      </c>
      <c r="C240" s="46" t="e">
        <f t="shared" si="14"/>
        <v>#REF!</v>
      </c>
      <c r="D240" s="46" t="e">
        <f t="shared" si="16"/>
        <v>#REF!</v>
      </c>
      <c r="E240" s="46" t="e">
        <f t="shared" si="16"/>
        <v>#REF!</v>
      </c>
      <c r="F240" s="46" t="e">
        <f t="shared" si="17"/>
        <v>#REF!</v>
      </c>
      <c r="G240" s="46" t="e">
        <f t="shared" si="17"/>
        <v>#REF!</v>
      </c>
    </row>
    <row r="241" spans="1:7" x14ac:dyDescent="0.35">
      <c r="A241" s="46">
        <v>231</v>
      </c>
      <c r="B241" s="46" t="e">
        <f t="shared" si="15"/>
        <v>#REF!</v>
      </c>
      <c r="C241" s="46" t="e">
        <f t="shared" si="14"/>
        <v>#REF!</v>
      </c>
      <c r="D241" s="46" t="e">
        <f t="shared" si="16"/>
        <v>#REF!</v>
      </c>
      <c r="E241" s="46" t="e">
        <f t="shared" si="16"/>
        <v>#REF!</v>
      </c>
      <c r="F241" s="46" t="e">
        <f t="shared" si="17"/>
        <v>#REF!</v>
      </c>
      <c r="G241" s="46" t="e">
        <f t="shared" si="17"/>
        <v>#REF!</v>
      </c>
    </row>
    <row r="242" spans="1:7" x14ac:dyDescent="0.35">
      <c r="A242" s="46">
        <v>232</v>
      </c>
      <c r="B242" s="46" t="e">
        <f t="shared" si="15"/>
        <v>#REF!</v>
      </c>
      <c r="C242" s="46" t="e">
        <f t="shared" si="14"/>
        <v>#REF!</v>
      </c>
      <c r="D242" s="46" t="e">
        <f t="shared" si="16"/>
        <v>#REF!</v>
      </c>
      <c r="E242" s="46" t="e">
        <f t="shared" si="16"/>
        <v>#REF!</v>
      </c>
      <c r="F242" s="46" t="e">
        <f t="shared" si="17"/>
        <v>#REF!</v>
      </c>
      <c r="G242" s="46" t="e">
        <f t="shared" si="17"/>
        <v>#REF!</v>
      </c>
    </row>
    <row r="243" spans="1:7" x14ac:dyDescent="0.35">
      <c r="A243" s="46">
        <v>233</v>
      </c>
      <c r="B243" s="46" t="e">
        <f t="shared" si="15"/>
        <v>#REF!</v>
      </c>
      <c r="C243" s="46" t="e">
        <f t="shared" si="14"/>
        <v>#REF!</v>
      </c>
      <c r="D243" s="46" t="e">
        <f t="shared" si="16"/>
        <v>#REF!</v>
      </c>
      <c r="E243" s="46" t="e">
        <f t="shared" si="16"/>
        <v>#REF!</v>
      </c>
      <c r="F243" s="46" t="e">
        <f t="shared" si="17"/>
        <v>#REF!</v>
      </c>
      <c r="G243" s="46" t="e">
        <f t="shared" si="17"/>
        <v>#REF!</v>
      </c>
    </row>
    <row r="244" spans="1:7" x14ac:dyDescent="0.35">
      <c r="A244" s="46">
        <v>234</v>
      </c>
      <c r="B244" s="46" t="e">
        <f t="shared" si="15"/>
        <v>#REF!</v>
      </c>
      <c r="C244" s="46" t="e">
        <f t="shared" si="14"/>
        <v>#REF!</v>
      </c>
      <c r="D244" s="46" t="e">
        <f t="shared" si="16"/>
        <v>#REF!</v>
      </c>
      <c r="E244" s="46" t="e">
        <f t="shared" si="16"/>
        <v>#REF!</v>
      </c>
      <c r="F244" s="46" t="e">
        <f t="shared" si="17"/>
        <v>#REF!</v>
      </c>
      <c r="G244" s="46" t="e">
        <f t="shared" si="17"/>
        <v>#REF!</v>
      </c>
    </row>
    <row r="245" spans="1:7" x14ac:dyDescent="0.35">
      <c r="A245" s="46">
        <v>235</v>
      </c>
      <c r="B245" s="46" t="e">
        <f t="shared" si="15"/>
        <v>#REF!</v>
      </c>
      <c r="C245" s="46" t="e">
        <f t="shared" si="14"/>
        <v>#REF!</v>
      </c>
      <c r="D245" s="46" t="e">
        <f t="shared" si="16"/>
        <v>#REF!</v>
      </c>
      <c r="E245" s="46" t="e">
        <f t="shared" si="16"/>
        <v>#REF!</v>
      </c>
      <c r="F245" s="46" t="e">
        <f t="shared" si="17"/>
        <v>#REF!</v>
      </c>
      <c r="G245" s="46" t="e">
        <f t="shared" si="17"/>
        <v>#REF!</v>
      </c>
    </row>
    <row r="246" spans="1:7" x14ac:dyDescent="0.35">
      <c r="A246" s="46">
        <v>236</v>
      </c>
      <c r="B246" s="46" t="e">
        <f t="shared" si="15"/>
        <v>#REF!</v>
      </c>
      <c r="C246" s="46" t="e">
        <f t="shared" si="14"/>
        <v>#REF!</v>
      </c>
      <c r="D246" s="46" t="e">
        <f t="shared" si="16"/>
        <v>#REF!</v>
      </c>
      <c r="E246" s="46" t="e">
        <f t="shared" si="16"/>
        <v>#REF!</v>
      </c>
      <c r="F246" s="46" t="e">
        <f t="shared" si="17"/>
        <v>#REF!</v>
      </c>
      <c r="G246" s="46" t="e">
        <f t="shared" si="17"/>
        <v>#REF!</v>
      </c>
    </row>
    <row r="247" spans="1:7" x14ac:dyDescent="0.35">
      <c r="A247" s="46">
        <v>237</v>
      </c>
      <c r="B247" s="46" t="e">
        <f t="shared" si="15"/>
        <v>#REF!</v>
      </c>
      <c r="C247" s="46" t="e">
        <f t="shared" si="14"/>
        <v>#REF!</v>
      </c>
      <c r="D247" s="46" t="e">
        <f t="shared" si="16"/>
        <v>#REF!</v>
      </c>
      <c r="E247" s="46" t="e">
        <f t="shared" si="16"/>
        <v>#REF!</v>
      </c>
      <c r="F247" s="46" t="e">
        <f t="shared" si="17"/>
        <v>#REF!</v>
      </c>
      <c r="G247" s="46" t="e">
        <f t="shared" si="17"/>
        <v>#REF!</v>
      </c>
    </row>
    <row r="248" spans="1:7" x14ac:dyDescent="0.35">
      <c r="A248" s="46">
        <v>238</v>
      </c>
      <c r="B248" s="46" t="e">
        <f t="shared" si="15"/>
        <v>#REF!</v>
      </c>
      <c r="C248" s="46" t="e">
        <f t="shared" si="14"/>
        <v>#REF!</v>
      </c>
      <c r="D248" s="46" t="e">
        <f t="shared" si="16"/>
        <v>#REF!</v>
      </c>
      <c r="E248" s="46" t="e">
        <f t="shared" si="16"/>
        <v>#REF!</v>
      </c>
      <c r="F248" s="46" t="e">
        <f t="shared" si="17"/>
        <v>#REF!</v>
      </c>
      <c r="G248" s="46" t="e">
        <f t="shared" si="17"/>
        <v>#REF!</v>
      </c>
    </row>
    <row r="249" spans="1:7" x14ac:dyDescent="0.35">
      <c r="A249" s="46">
        <v>239</v>
      </c>
      <c r="B249" s="46" t="e">
        <f t="shared" si="15"/>
        <v>#REF!</v>
      </c>
      <c r="C249" s="46" t="e">
        <f t="shared" si="14"/>
        <v>#REF!</v>
      </c>
      <c r="D249" s="46" t="e">
        <f t="shared" si="16"/>
        <v>#REF!</v>
      </c>
      <c r="E249" s="46" t="e">
        <f t="shared" si="16"/>
        <v>#REF!</v>
      </c>
      <c r="F249" s="46" t="e">
        <f t="shared" si="17"/>
        <v>#REF!</v>
      </c>
      <c r="G249" s="46" t="e">
        <f t="shared" si="17"/>
        <v>#REF!</v>
      </c>
    </row>
    <row r="250" spans="1:7" x14ac:dyDescent="0.35">
      <c r="A250" s="46">
        <v>240</v>
      </c>
      <c r="B250" s="46" t="e">
        <f t="shared" si="15"/>
        <v>#REF!</v>
      </c>
      <c r="C250" s="46" t="e">
        <f t="shared" si="14"/>
        <v>#REF!</v>
      </c>
      <c r="D250" s="46" t="e">
        <f t="shared" si="16"/>
        <v>#REF!</v>
      </c>
      <c r="E250" s="46" t="e">
        <f t="shared" si="16"/>
        <v>#REF!</v>
      </c>
      <c r="F250" s="46" t="e">
        <f t="shared" si="17"/>
        <v>#REF!</v>
      </c>
      <c r="G250" s="46" t="e">
        <f t="shared" si="17"/>
        <v>#REF!</v>
      </c>
    </row>
    <row r="251" spans="1:7" x14ac:dyDescent="0.35">
      <c r="A251" s="46">
        <v>241</v>
      </c>
      <c r="B251" s="46" t="e">
        <f t="shared" si="15"/>
        <v>#REF!</v>
      </c>
      <c r="C251" s="46" t="e">
        <f t="shared" si="14"/>
        <v>#REF!</v>
      </c>
      <c r="D251" s="46" t="e">
        <f t="shared" si="16"/>
        <v>#REF!</v>
      </c>
      <c r="E251" s="46" t="e">
        <f t="shared" si="16"/>
        <v>#REF!</v>
      </c>
      <c r="F251" s="46" t="e">
        <f t="shared" si="17"/>
        <v>#REF!</v>
      </c>
      <c r="G251" s="46" t="e">
        <f t="shared" si="17"/>
        <v>#REF!</v>
      </c>
    </row>
    <row r="252" spans="1:7" x14ac:dyDescent="0.35">
      <c r="A252" s="46">
        <v>242</v>
      </c>
      <c r="B252" s="46" t="e">
        <f t="shared" si="15"/>
        <v>#REF!</v>
      </c>
      <c r="C252" s="46" t="e">
        <f t="shared" si="14"/>
        <v>#REF!</v>
      </c>
      <c r="D252" s="46" t="e">
        <f t="shared" si="16"/>
        <v>#REF!</v>
      </c>
      <c r="E252" s="46" t="e">
        <f t="shared" si="16"/>
        <v>#REF!</v>
      </c>
      <c r="F252" s="46" t="e">
        <f t="shared" si="17"/>
        <v>#REF!</v>
      </c>
      <c r="G252" s="46" t="e">
        <f t="shared" si="17"/>
        <v>#REF!</v>
      </c>
    </row>
    <row r="253" spans="1:7" x14ac:dyDescent="0.35">
      <c r="A253" s="46">
        <v>243</v>
      </c>
      <c r="B253" s="46" t="e">
        <f t="shared" si="15"/>
        <v>#REF!</v>
      </c>
      <c r="C253" s="46" t="e">
        <f t="shared" si="14"/>
        <v>#REF!</v>
      </c>
      <c r="D253" s="46" t="e">
        <f t="shared" si="16"/>
        <v>#REF!</v>
      </c>
      <c r="E253" s="46" t="e">
        <f t="shared" si="16"/>
        <v>#REF!</v>
      </c>
      <c r="F253" s="46" t="e">
        <f t="shared" si="17"/>
        <v>#REF!</v>
      </c>
      <c r="G253" s="46" t="e">
        <f t="shared" si="17"/>
        <v>#REF!</v>
      </c>
    </row>
    <row r="254" spans="1:7" x14ac:dyDescent="0.35">
      <c r="A254" s="46">
        <v>244</v>
      </c>
      <c r="B254" s="46" t="e">
        <f t="shared" si="15"/>
        <v>#REF!</v>
      </c>
      <c r="C254" s="46" t="e">
        <f t="shared" si="14"/>
        <v>#REF!</v>
      </c>
      <c r="D254" s="46" t="e">
        <f t="shared" si="16"/>
        <v>#REF!</v>
      </c>
      <c r="E254" s="46" t="e">
        <f t="shared" si="16"/>
        <v>#REF!</v>
      </c>
      <c r="F254" s="46" t="e">
        <f t="shared" si="17"/>
        <v>#REF!</v>
      </c>
      <c r="G254" s="46" t="e">
        <f t="shared" si="17"/>
        <v>#REF!</v>
      </c>
    </row>
    <row r="255" spans="1:7" x14ac:dyDescent="0.35">
      <c r="A255" s="46">
        <v>245</v>
      </c>
      <c r="B255" s="46" t="e">
        <f t="shared" si="15"/>
        <v>#REF!</v>
      </c>
      <c r="C255" s="46" t="e">
        <f t="shared" si="14"/>
        <v>#REF!</v>
      </c>
      <c r="D255" s="46" t="e">
        <f t="shared" si="16"/>
        <v>#REF!</v>
      </c>
      <c r="E255" s="46" t="e">
        <f t="shared" si="16"/>
        <v>#REF!</v>
      </c>
      <c r="F255" s="46" t="e">
        <f t="shared" si="17"/>
        <v>#REF!</v>
      </c>
      <c r="G255" s="46" t="e">
        <f t="shared" si="17"/>
        <v>#REF!</v>
      </c>
    </row>
    <row r="256" spans="1:7" x14ac:dyDescent="0.35">
      <c r="A256" s="46">
        <v>246</v>
      </c>
      <c r="B256" s="46" t="e">
        <f t="shared" si="15"/>
        <v>#REF!</v>
      </c>
      <c r="C256" s="46" t="e">
        <f t="shared" si="14"/>
        <v>#REF!</v>
      </c>
      <c r="D256" s="46" t="e">
        <f t="shared" si="16"/>
        <v>#REF!</v>
      </c>
      <c r="E256" s="46" t="e">
        <f t="shared" si="16"/>
        <v>#REF!</v>
      </c>
      <c r="F256" s="46" t="e">
        <f t="shared" si="17"/>
        <v>#REF!</v>
      </c>
      <c r="G256" s="46" t="e">
        <f t="shared" si="17"/>
        <v>#REF!</v>
      </c>
    </row>
    <row r="257" spans="1:7" x14ac:dyDescent="0.35">
      <c r="A257" s="46">
        <v>247</v>
      </c>
      <c r="B257" s="46" t="e">
        <f t="shared" si="15"/>
        <v>#REF!</v>
      </c>
      <c r="C257" s="46" t="e">
        <f t="shared" si="14"/>
        <v>#REF!</v>
      </c>
      <c r="D257" s="46" t="e">
        <f t="shared" si="16"/>
        <v>#REF!</v>
      </c>
      <c r="E257" s="46" t="e">
        <f t="shared" si="16"/>
        <v>#REF!</v>
      </c>
      <c r="F257" s="46" t="e">
        <f t="shared" si="17"/>
        <v>#REF!</v>
      </c>
      <c r="G257" s="46" t="e">
        <f t="shared" si="17"/>
        <v>#REF!</v>
      </c>
    </row>
    <row r="258" spans="1:7" x14ac:dyDescent="0.35">
      <c r="A258" s="46">
        <v>248</v>
      </c>
      <c r="B258" s="46" t="e">
        <f t="shared" si="15"/>
        <v>#REF!</v>
      </c>
      <c r="C258" s="46" t="e">
        <f t="shared" si="14"/>
        <v>#REF!</v>
      </c>
      <c r="D258" s="46" t="e">
        <f t="shared" si="16"/>
        <v>#REF!</v>
      </c>
      <c r="E258" s="46" t="e">
        <f t="shared" si="16"/>
        <v>#REF!</v>
      </c>
      <c r="F258" s="46" t="e">
        <f t="shared" si="17"/>
        <v>#REF!</v>
      </c>
      <c r="G258" s="46" t="e">
        <f t="shared" si="17"/>
        <v>#REF!</v>
      </c>
    </row>
    <row r="259" spans="1:7" x14ac:dyDescent="0.35">
      <c r="A259" s="46">
        <v>249</v>
      </c>
      <c r="B259" s="46" t="e">
        <f t="shared" si="15"/>
        <v>#REF!</v>
      </c>
      <c r="C259" s="46" t="e">
        <f t="shared" si="14"/>
        <v>#REF!</v>
      </c>
      <c r="D259" s="46" t="e">
        <f t="shared" si="16"/>
        <v>#REF!</v>
      </c>
      <c r="E259" s="46" t="e">
        <f t="shared" si="16"/>
        <v>#REF!</v>
      </c>
      <c r="F259" s="46" t="e">
        <f t="shared" si="17"/>
        <v>#REF!</v>
      </c>
      <c r="G259" s="46" t="e">
        <f t="shared" si="17"/>
        <v>#REF!</v>
      </c>
    </row>
    <row r="260" spans="1:7" x14ac:dyDescent="0.35">
      <c r="A260" s="46">
        <v>250</v>
      </c>
      <c r="B260" s="46" t="e">
        <f t="shared" si="15"/>
        <v>#REF!</v>
      </c>
      <c r="C260" s="46" t="e">
        <f t="shared" si="14"/>
        <v>#REF!</v>
      </c>
      <c r="D260" s="46" t="e">
        <f t="shared" si="16"/>
        <v>#REF!</v>
      </c>
      <c r="E260" s="46" t="e">
        <f t="shared" si="16"/>
        <v>#REF!</v>
      </c>
      <c r="F260" s="46" t="e">
        <f t="shared" si="17"/>
        <v>#REF!</v>
      </c>
      <c r="G260" s="46" t="e">
        <f t="shared" si="17"/>
        <v>#REF!</v>
      </c>
    </row>
    <row r="261" spans="1:7" x14ac:dyDescent="0.35">
      <c r="A261" s="46">
        <v>251</v>
      </c>
      <c r="B261" s="46" t="e">
        <f t="shared" si="15"/>
        <v>#REF!</v>
      </c>
      <c r="C261" s="46" t="e">
        <f t="shared" si="14"/>
        <v>#REF!</v>
      </c>
      <c r="D261" s="46" t="e">
        <f t="shared" si="16"/>
        <v>#REF!</v>
      </c>
      <c r="E261" s="46" t="e">
        <f t="shared" si="16"/>
        <v>#REF!</v>
      </c>
      <c r="F261" s="46" t="e">
        <f t="shared" si="17"/>
        <v>#REF!</v>
      </c>
      <c r="G261" s="46" t="e">
        <f t="shared" si="17"/>
        <v>#REF!</v>
      </c>
    </row>
    <row r="262" spans="1:7" x14ac:dyDescent="0.35">
      <c r="A262" s="46">
        <v>252</v>
      </c>
      <c r="B262" s="46" t="e">
        <f t="shared" si="15"/>
        <v>#REF!</v>
      </c>
      <c r="C262" s="46" t="e">
        <f t="shared" si="14"/>
        <v>#REF!</v>
      </c>
      <c r="D262" s="46" t="e">
        <f t="shared" si="16"/>
        <v>#REF!</v>
      </c>
      <c r="E262" s="46" t="e">
        <f t="shared" si="16"/>
        <v>#REF!</v>
      </c>
      <c r="F262" s="46" t="e">
        <f t="shared" si="17"/>
        <v>#REF!</v>
      </c>
      <c r="G262" s="46" t="e">
        <f t="shared" si="17"/>
        <v>#REF!</v>
      </c>
    </row>
    <row r="263" spans="1:7" x14ac:dyDescent="0.35">
      <c r="A263" s="46">
        <v>253</v>
      </c>
      <c r="B263" s="46" t="e">
        <f t="shared" si="15"/>
        <v>#REF!</v>
      </c>
      <c r="C263" s="46" t="e">
        <f t="shared" si="14"/>
        <v>#REF!</v>
      </c>
      <c r="D263" s="46" t="e">
        <f t="shared" si="16"/>
        <v>#REF!</v>
      </c>
      <c r="E263" s="46" t="e">
        <f t="shared" si="16"/>
        <v>#REF!</v>
      </c>
      <c r="F263" s="46" t="e">
        <f t="shared" si="17"/>
        <v>#REF!</v>
      </c>
      <c r="G263" s="46" t="e">
        <f t="shared" si="17"/>
        <v>#REF!</v>
      </c>
    </row>
    <row r="264" spans="1:7" x14ac:dyDescent="0.35">
      <c r="A264" s="46">
        <v>254</v>
      </c>
      <c r="B264" s="46" t="e">
        <f t="shared" si="15"/>
        <v>#REF!</v>
      </c>
      <c r="C264" s="46" t="e">
        <f t="shared" si="14"/>
        <v>#REF!</v>
      </c>
      <c r="D264" s="46" t="e">
        <f t="shared" si="16"/>
        <v>#REF!</v>
      </c>
      <c r="E264" s="46" t="e">
        <f t="shared" si="16"/>
        <v>#REF!</v>
      </c>
      <c r="F264" s="46" t="e">
        <f t="shared" si="17"/>
        <v>#REF!</v>
      </c>
      <c r="G264" s="46" t="e">
        <f t="shared" si="17"/>
        <v>#REF!</v>
      </c>
    </row>
    <row r="265" spans="1:7" x14ac:dyDescent="0.35">
      <c r="A265" s="46">
        <v>255</v>
      </c>
      <c r="B265" s="46" t="e">
        <f t="shared" si="15"/>
        <v>#REF!</v>
      </c>
      <c r="C265" s="46" t="e">
        <f t="shared" si="14"/>
        <v>#REF!</v>
      </c>
      <c r="D265" s="46" t="e">
        <f t="shared" si="16"/>
        <v>#REF!</v>
      </c>
      <c r="E265" s="46" t="e">
        <f t="shared" si="16"/>
        <v>#REF!</v>
      </c>
      <c r="F265" s="46" t="e">
        <f t="shared" si="17"/>
        <v>#REF!</v>
      </c>
      <c r="G265" s="46" t="e">
        <f t="shared" si="17"/>
        <v>#REF!</v>
      </c>
    </row>
    <row r="266" spans="1:7" x14ac:dyDescent="0.35">
      <c r="A266" s="46">
        <v>256</v>
      </c>
      <c r="B266" s="46" t="e">
        <f t="shared" si="15"/>
        <v>#REF!</v>
      </c>
      <c r="C266" s="46" t="e">
        <f t="shared" si="14"/>
        <v>#REF!</v>
      </c>
      <c r="D266" s="46" t="e">
        <f t="shared" si="16"/>
        <v>#REF!</v>
      </c>
      <c r="E266" s="46" t="e">
        <f t="shared" si="16"/>
        <v>#REF!</v>
      </c>
      <c r="F266" s="46" t="e">
        <f t="shared" si="17"/>
        <v>#REF!</v>
      </c>
      <c r="G266" s="46" t="e">
        <f t="shared" si="17"/>
        <v>#REF!</v>
      </c>
    </row>
    <row r="267" spans="1:7" x14ac:dyDescent="0.35">
      <c r="A267" s="46">
        <v>257</v>
      </c>
      <c r="B267" s="46" t="e">
        <f t="shared" si="15"/>
        <v>#REF!</v>
      </c>
      <c r="C267" s="46" t="e">
        <f t="shared" ref="C267:C330" si="18">(H$3+H$4*B$5)*B267^H$5</f>
        <v>#REF!</v>
      </c>
      <c r="D267" s="46" t="e">
        <f t="shared" si="16"/>
        <v>#REF!</v>
      </c>
      <c r="E267" s="46" t="e">
        <f t="shared" si="16"/>
        <v>#REF!</v>
      </c>
      <c r="F267" s="46" t="e">
        <f t="shared" si="17"/>
        <v>#REF!</v>
      </c>
      <c r="G267" s="46" t="e">
        <f t="shared" si="17"/>
        <v>#REF!</v>
      </c>
    </row>
    <row r="268" spans="1:7" x14ac:dyDescent="0.35">
      <c r="A268" s="46">
        <v>258</v>
      </c>
      <c r="B268" s="46" t="e">
        <f t="shared" ref="B268:B331" si="19">(B$3/(((H$3+H$4*B$5)/(B267^(1-H$5)))+(B$3/B$4)))</f>
        <v>#REF!</v>
      </c>
      <c r="C268" s="46" t="e">
        <f t="shared" si="18"/>
        <v>#REF!</v>
      </c>
      <c r="D268" s="46" t="e">
        <f t="shared" si="16"/>
        <v>#REF!</v>
      </c>
      <c r="E268" s="46" t="e">
        <f t="shared" si="16"/>
        <v>#REF!</v>
      </c>
      <c r="F268" s="46" t="e">
        <f t="shared" si="17"/>
        <v>#REF!</v>
      </c>
      <c r="G268" s="46" t="e">
        <f t="shared" si="17"/>
        <v>#REF!</v>
      </c>
    </row>
    <row r="269" spans="1:7" x14ac:dyDescent="0.35">
      <c r="A269" s="46">
        <v>259</v>
      </c>
      <c r="B269" s="46" t="e">
        <f t="shared" si="19"/>
        <v>#REF!</v>
      </c>
      <c r="C269" s="46" t="e">
        <f t="shared" si="18"/>
        <v>#REF!</v>
      </c>
      <c r="D269" s="46" t="e">
        <f t="shared" si="16"/>
        <v>#REF!</v>
      </c>
      <c r="E269" s="46" t="e">
        <f t="shared" si="16"/>
        <v>#REF!</v>
      </c>
      <c r="F269" s="46" t="e">
        <f t="shared" si="17"/>
        <v>#REF!</v>
      </c>
      <c r="G269" s="46" t="e">
        <f t="shared" si="17"/>
        <v>#REF!</v>
      </c>
    </row>
    <row r="270" spans="1:7" x14ac:dyDescent="0.35">
      <c r="A270" s="46">
        <v>260</v>
      </c>
      <c r="B270" s="46" t="e">
        <f t="shared" si="19"/>
        <v>#REF!</v>
      </c>
      <c r="C270" s="46" t="e">
        <f t="shared" si="18"/>
        <v>#REF!</v>
      </c>
      <c r="D270" s="46" t="e">
        <f t="shared" si="16"/>
        <v>#REF!</v>
      </c>
      <c r="E270" s="46" t="e">
        <f t="shared" si="16"/>
        <v>#REF!</v>
      </c>
      <c r="F270" s="46" t="e">
        <f t="shared" si="17"/>
        <v>#REF!</v>
      </c>
      <c r="G270" s="46" t="e">
        <f t="shared" si="17"/>
        <v>#REF!</v>
      </c>
    </row>
    <row r="271" spans="1:7" x14ac:dyDescent="0.35">
      <c r="A271" s="46">
        <v>261</v>
      </c>
      <c r="B271" s="46" t="e">
        <f t="shared" si="19"/>
        <v>#REF!</v>
      </c>
      <c r="C271" s="46" t="e">
        <f t="shared" si="18"/>
        <v>#REF!</v>
      </c>
      <c r="D271" s="46" t="e">
        <f t="shared" si="16"/>
        <v>#REF!</v>
      </c>
      <c r="E271" s="46" t="e">
        <f t="shared" si="16"/>
        <v>#REF!</v>
      </c>
      <c r="F271" s="46" t="e">
        <f t="shared" si="17"/>
        <v>#REF!</v>
      </c>
      <c r="G271" s="46" t="e">
        <f t="shared" si="17"/>
        <v>#REF!</v>
      </c>
    </row>
    <row r="272" spans="1:7" x14ac:dyDescent="0.35">
      <c r="A272" s="46">
        <v>262</v>
      </c>
      <c r="B272" s="46" t="e">
        <f t="shared" si="19"/>
        <v>#REF!</v>
      </c>
      <c r="C272" s="46" t="e">
        <f t="shared" si="18"/>
        <v>#REF!</v>
      </c>
      <c r="D272" s="46" t="e">
        <f t="shared" si="16"/>
        <v>#REF!</v>
      </c>
      <c r="E272" s="46" t="e">
        <f t="shared" si="16"/>
        <v>#REF!</v>
      </c>
      <c r="F272" s="46" t="e">
        <f t="shared" si="17"/>
        <v>#REF!</v>
      </c>
      <c r="G272" s="46" t="e">
        <f t="shared" si="17"/>
        <v>#REF!</v>
      </c>
    </row>
    <row r="273" spans="1:7" x14ac:dyDescent="0.35">
      <c r="A273" s="46">
        <v>263</v>
      </c>
      <c r="B273" s="46" t="e">
        <f t="shared" si="19"/>
        <v>#REF!</v>
      </c>
      <c r="C273" s="46" t="e">
        <f t="shared" si="18"/>
        <v>#REF!</v>
      </c>
      <c r="D273" s="46" t="e">
        <f t="shared" si="16"/>
        <v>#REF!</v>
      </c>
      <c r="E273" s="46" t="e">
        <f t="shared" si="16"/>
        <v>#REF!</v>
      </c>
      <c r="F273" s="46" t="e">
        <f t="shared" si="17"/>
        <v>#REF!</v>
      </c>
      <c r="G273" s="46" t="e">
        <f t="shared" si="17"/>
        <v>#REF!</v>
      </c>
    </row>
    <row r="274" spans="1:7" x14ac:dyDescent="0.35">
      <c r="A274" s="46">
        <v>264</v>
      </c>
      <c r="B274" s="46" t="e">
        <f t="shared" si="19"/>
        <v>#REF!</v>
      </c>
      <c r="C274" s="46" t="e">
        <f t="shared" si="18"/>
        <v>#REF!</v>
      </c>
      <c r="D274" s="46" t="e">
        <f t="shared" si="16"/>
        <v>#REF!</v>
      </c>
      <c r="E274" s="46" t="e">
        <f t="shared" si="16"/>
        <v>#REF!</v>
      </c>
      <c r="F274" s="46" t="e">
        <f t="shared" si="17"/>
        <v>#REF!</v>
      </c>
      <c r="G274" s="46" t="e">
        <f t="shared" si="17"/>
        <v>#REF!</v>
      </c>
    </row>
    <row r="275" spans="1:7" x14ac:dyDescent="0.35">
      <c r="A275" s="46">
        <v>265</v>
      </c>
      <c r="B275" s="46" t="e">
        <f t="shared" si="19"/>
        <v>#REF!</v>
      </c>
      <c r="C275" s="46" t="e">
        <f t="shared" si="18"/>
        <v>#REF!</v>
      </c>
      <c r="D275" s="46" t="e">
        <f t="shared" si="16"/>
        <v>#REF!</v>
      </c>
      <c r="E275" s="46" t="e">
        <f t="shared" si="16"/>
        <v>#REF!</v>
      </c>
      <c r="F275" s="46" t="e">
        <f t="shared" si="17"/>
        <v>#REF!</v>
      </c>
      <c r="G275" s="46" t="e">
        <f t="shared" si="17"/>
        <v>#REF!</v>
      </c>
    </row>
    <row r="276" spans="1:7" x14ac:dyDescent="0.35">
      <c r="A276" s="46">
        <v>266</v>
      </c>
      <c r="B276" s="46" t="e">
        <f t="shared" si="19"/>
        <v>#REF!</v>
      </c>
      <c r="C276" s="46" t="e">
        <f t="shared" si="18"/>
        <v>#REF!</v>
      </c>
      <c r="D276" s="46" t="e">
        <f t="shared" si="16"/>
        <v>#REF!</v>
      </c>
      <c r="E276" s="46" t="e">
        <f t="shared" si="16"/>
        <v>#REF!</v>
      </c>
      <c r="F276" s="46" t="e">
        <f t="shared" si="17"/>
        <v>#REF!</v>
      </c>
      <c r="G276" s="46" t="e">
        <f t="shared" si="17"/>
        <v>#REF!</v>
      </c>
    </row>
    <row r="277" spans="1:7" x14ac:dyDescent="0.35">
      <c r="A277" s="46">
        <v>267</v>
      </c>
      <c r="B277" s="46" t="e">
        <f t="shared" si="19"/>
        <v>#REF!</v>
      </c>
      <c r="C277" s="46" t="e">
        <f t="shared" si="18"/>
        <v>#REF!</v>
      </c>
      <c r="D277" s="46" t="e">
        <f t="shared" si="16"/>
        <v>#REF!</v>
      </c>
      <c r="E277" s="46" t="e">
        <f t="shared" si="16"/>
        <v>#REF!</v>
      </c>
      <c r="F277" s="46" t="e">
        <f t="shared" si="17"/>
        <v>#REF!</v>
      </c>
      <c r="G277" s="46" t="e">
        <f t="shared" si="17"/>
        <v>#REF!</v>
      </c>
    </row>
    <row r="278" spans="1:7" x14ac:dyDescent="0.35">
      <c r="A278" s="46">
        <v>268</v>
      </c>
      <c r="B278" s="46" t="e">
        <f t="shared" si="19"/>
        <v>#REF!</v>
      </c>
      <c r="C278" s="46" t="e">
        <f t="shared" si="18"/>
        <v>#REF!</v>
      </c>
      <c r="D278" s="46" t="e">
        <f t="shared" si="16"/>
        <v>#REF!</v>
      </c>
      <c r="E278" s="46" t="e">
        <f t="shared" si="16"/>
        <v>#REF!</v>
      </c>
      <c r="F278" s="46" t="e">
        <f t="shared" si="17"/>
        <v>#REF!</v>
      </c>
      <c r="G278" s="46" t="e">
        <f t="shared" si="17"/>
        <v>#REF!</v>
      </c>
    </row>
    <row r="279" spans="1:7" x14ac:dyDescent="0.35">
      <c r="A279" s="46">
        <v>269</v>
      </c>
      <c r="B279" s="46" t="e">
        <f t="shared" si="19"/>
        <v>#REF!</v>
      </c>
      <c r="C279" s="46" t="e">
        <f t="shared" si="18"/>
        <v>#REF!</v>
      </c>
      <c r="D279" s="46" t="e">
        <f t="shared" si="16"/>
        <v>#REF!</v>
      </c>
      <c r="E279" s="46" t="e">
        <f t="shared" si="16"/>
        <v>#REF!</v>
      </c>
      <c r="F279" s="46" t="e">
        <f t="shared" si="17"/>
        <v>#REF!</v>
      </c>
      <c r="G279" s="46" t="e">
        <f t="shared" si="17"/>
        <v>#REF!</v>
      </c>
    </row>
    <row r="280" spans="1:7" x14ac:dyDescent="0.35">
      <c r="A280" s="46">
        <v>270</v>
      </c>
      <c r="B280" s="46" t="e">
        <f t="shared" si="19"/>
        <v>#REF!</v>
      </c>
      <c r="C280" s="46" t="e">
        <f t="shared" si="18"/>
        <v>#REF!</v>
      </c>
      <c r="D280" s="46" t="e">
        <f t="shared" si="16"/>
        <v>#REF!</v>
      </c>
      <c r="E280" s="46" t="e">
        <f t="shared" si="16"/>
        <v>#REF!</v>
      </c>
      <c r="F280" s="46" t="e">
        <f t="shared" si="17"/>
        <v>#REF!</v>
      </c>
      <c r="G280" s="46" t="e">
        <f t="shared" si="17"/>
        <v>#REF!</v>
      </c>
    </row>
    <row r="281" spans="1:7" x14ac:dyDescent="0.35">
      <c r="A281" s="46">
        <v>271</v>
      </c>
      <c r="B281" s="46" t="e">
        <f t="shared" si="19"/>
        <v>#REF!</v>
      </c>
      <c r="C281" s="46" t="e">
        <f t="shared" si="18"/>
        <v>#REF!</v>
      </c>
      <c r="D281" s="46" t="e">
        <f t="shared" si="16"/>
        <v>#REF!</v>
      </c>
      <c r="E281" s="46" t="e">
        <f t="shared" si="16"/>
        <v>#REF!</v>
      </c>
      <c r="F281" s="46" t="e">
        <f t="shared" si="17"/>
        <v>#REF!</v>
      </c>
      <c r="G281" s="46" t="e">
        <f t="shared" si="17"/>
        <v>#REF!</v>
      </c>
    </row>
    <row r="282" spans="1:7" x14ac:dyDescent="0.35">
      <c r="A282" s="46">
        <v>272</v>
      </c>
      <c r="B282" s="46" t="e">
        <f t="shared" si="19"/>
        <v>#REF!</v>
      </c>
      <c r="C282" s="46" t="e">
        <f t="shared" si="18"/>
        <v>#REF!</v>
      </c>
      <c r="D282" s="46" t="e">
        <f t="shared" si="16"/>
        <v>#REF!</v>
      </c>
      <c r="E282" s="46" t="e">
        <f t="shared" si="16"/>
        <v>#REF!</v>
      </c>
      <c r="F282" s="46" t="e">
        <f t="shared" si="17"/>
        <v>#REF!</v>
      </c>
      <c r="G282" s="46" t="e">
        <f t="shared" si="17"/>
        <v>#REF!</v>
      </c>
    </row>
    <row r="283" spans="1:7" x14ac:dyDescent="0.35">
      <c r="A283" s="46">
        <v>273</v>
      </c>
      <c r="B283" s="46" t="e">
        <f t="shared" si="19"/>
        <v>#REF!</v>
      </c>
      <c r="C283" s="46" t="e">
        <f t="shared" si="18"/>
        <v>#REF!</v>
      </c>
      <c r="D283" s="46" t="e">
        <f t="shared" si="16"/>
        <v>#REF!</v>
      </c>
      <c r="E283" s="46" t="e">
        <f t="shared" si="16"/>
        <v>#REF!</v>
      </c>
      <c r="F283" s="46" t="e">
        <f t="shared" si="17"/>
        <v>#REF!</v>
      </c>
      <c r="G283" s="46" t="e">
        <f t="shared" si="17"/>
        <v>#REF!</v>
      </c>
    </row>
    <row r="284" spans="1:7" x14ac:dyDescent="0.35">
      <c r="A284" s="46">
        <v>274</v>
      </c>
      <c r="B284" s="46" t="e">
        <f t="shared" si="19"/>
        <v>#REF!</v>
      </c>
      <c r="C284" s="46" t="e">
        <f t="shared" si="18"/>
        <v>#REF!</v>
      </c>
      <c r="D284" s="46" t="e">
        <f t="shared" si="16"/>
        <v>#REF!</v>
      </c>
      <c r="E284" s="46" t="e">
        <f t="shared" si="16"/>
        <v>#REF!</v>
      </c>
      <c r="F284" s="46" t="e">
        <f t="shared" si="17"/>
        <v>#REF!</v>
      </c>
      <c r="G284" s="46" t="e">
        <f t="shared" si="17"/>
        <v>#REF!</v>
      </c>
    </row>
    <row r="285" spans="1:7" x14ac:dyDescent="0.35">
      <c r="A285" s="46">
        <v>275</v>
      </c>
      <c r="B285" s="46" t="e">
        <f t="shared" si="19"/>
        <v>#REF!</v>
      </c>
      <c r="C285" s="46" t="e">
        <f t="shared" si="18"/>
        <v>#REF!</v>
      </c>
      <c r="D285" s="46" t="e">
        <f t="shared" si="16"/>
        <v>#REF!</v>
      </c>
      <c r="E285" s="46" t="e">
        <f t="shared" si="16"/>
        <v>#REF!</v>
      </c>
      <c r="F285" s="46" t="e">
        <f t="shared" si="17"/>
        <v>#REF!</v>
      </c>
      <c r="G285" s="46" t="e">
        <f t="shared" si="17"/>
        <v>#REF!</v>
      </c>
    </row>
    <row r="286" spans="1:7" x14ac:dyDescent="0.35">
      <c r="A286" s="46">
        <v>276</v>
      </c>
      <c r="B286" s="46" t="e">
        <f t="shared" si="19"/>
        <v>#REF!</v>
      </c>
      <c r="C286" s="46" t="e">
        <f t="shared" si="18"/>
        <v>#REF!</v>
      </c>
      <c r="D286" s="46" t="e">
        <f t="shared" si="16"/>
        <v>#REF!</v>
      </c>
      <c r="E286" s="46" t="e">
        <f t="shared" si="16"/>
        <v>#REF!</v>
      </c>
      <c r="F286" s="46" t="e">
        <f t="shared" si="17"/>
        <v>#REF!</v>
      </c>
      <c r="G286" s="46" t="e">
        <f t="shared" si="17"/>
        <v>#REF!</v>
      </c>
    </row>
    <row r="287" spans="1:7" x14ac:dyDescent="0.35">
      <c r="A287" s="46">
        <v>277</v>
      </c>
      <c r="B287" s="46" t="e">
        <f t="shared" si="19"/>
        <v>#REF!</v>
      </c>
      <c r="C287" s="46" t="e">
        <f t="shared" si="18"/>
        <v>#REF!</v>
      </c>
      <c r="D287" s="46" t="e">
        <f t="shared" si="16"/>
        <v>#REF!</v>
      </c>
      <c r="E287" s="46" t="e">
        <f t="shared" si="16"/>
        <v>#REF!</v>
      </c>
      <c r="F287" s="46" t="e">
        <f t="shared" si="17"/>
        <v>#REF!</v>
      </c>
      <c r="G287" s="46" t="e">
        <f t="shared" si="17"/>
        <v>#REF!</v>
      </c>
    </row>
    <row r="288" spans="1:7" x14ac:dyDescent="0.35">
      <c r="A288" s="46">
        <v>278</v>
      </c>
      <c r="B288" s="46" t="e">
        <f t="shared" si="19"/>
        <v>#REF!</v>
      </c>
      <c r="C288" s="46" t="e">
        <f t="shared" si="18"/>
        <v>#REF!</v>
      </c>
      <c r="D288" s="46" t="e">
        <f t="shared" si="16"/>
        <v>#REF!</v>
      </c>
      <c r="E288" s="46" t="e">
        <f t="shared" si="16"/>
        <v>#REF!</v>
      </c>
      <c r="F288" s="46" t="e">
        <f t="shared" si="17"/>
        <v>#REF!</v>
      </c>
      <c r="G288" s="46" t="e">
        <f t="shared" si="17"/>
        <v>#REF!</v>
      </c>
    </row>
    <row r="289" spans="1:7" x14ac:dyDescent="0.35">
      <c r="A289" s="46">
        <v>279</v>
      </c>
      <c r="B289" s="46" t="e">
        <f t="shared" si="19"/>
        <v>#REF!</v>
      </c>
      <c r="C289" s="46" t="e">
        <f t="shared" si="18"/>
        <v>#REF!</v>
      </c>
      <c r="D289" s="46" t="e">
        <f t="shared" si="16"/>
        <v>#REF!</v>
      </c>
      <c r="E289" s="46" t="e">
        <f t="shared" si="16"/>
        <v>#REF!</v>
      </c>
      <c r="F289" s="46" t="e">
        <f t="shared" si="17"/>
        <v>#REF!</v>
      </c>
      <c r="G289" s="46" t="e">
        <f t="shared" si="17"/>
        <v>#REF!</v>
      </c>
    </row>
    <row r="290" spans="1:7" x14ac:dyDescent="0.35">
      <c r="A290" s="46">
        <v>280</v>
      </c>
      <c r="B290" s="46" t="e">
        <f t="shared" si="19"/>
        <v>#REF!</v>
      </c>
      <c r="C290" s="46" t="e">
        <f t="shared" si="18"/>
        <v>#REF!</v>
      </c>
      <c r="D290" s="46" t="e">
        <f t="shared" si="16"/>
        <v>#REF!</v>
      </c>
      <c r="E290" s="46" t="e">
        <f t="shared" si="16"/>
        <v>#REF!</v>
      </c>
      <c r="F290" s="46" t="e">
        <f t="shared" si="17"/>
        <v>#REF!</v>
      </c>
      <c r="G290" s="46" t="e">
        <f t="shared" si="17"/>
        <v>#REF!</v>
      </c>
    </row>
    <row r="291" spans="1:7" x14ac:dyDescent="0.35">
      <c r="A291" s="46">
        <v>281</v>
      </c>
      <c r="B291" s="46" t="e">
        <f t="shared" si="19"/>
        <v>#REF!</v>
      </c>
      <c r="C291" s="46" t="e">
        <f t="shared" si="18"/>
        <v>#REF!</v>
      </c>
      <c r="D291" s="46" t="e">
        <f t="shared" si="16"/>
        <v>#REF!</v>
      </c>
      <c r="E291" s="46" t="e">
        <f t="shared" si="16"/>
        <v>#REF!</v>
      </c>
      <c r="F291" s="46" t="e">
        <f t="shared" si="17"/>
        <v>#REF!</v>
      </c>
      <c r="G291" s="46" t="e">
        <f t="shared" si="17"/>
        <v>#REF!</v>
      </c>
    </row>
    <row r="292" spans="1:7" x14ac:dyDescent="0.35">
      <c r="A292" s="46">
        <v>282</v>
      </c>
      <c r="B292" s="46" t="e">
        <f t="shared" si="19"/>
        <v>#REF!</v>
      </c>
      <c r="C292" s="46" t="e">
        <f t="shared" si="18"/>
        <v>#REF!</v>
      </c>
      <c r="D292" s="46" t="e">
        <f t="shared" si="16"/>
        <v>#REF!</v>
      </c>
      <c r="E292" s="46" t="e">
        <f t="shared" si="16"/>
        <v>#REF!</v>
      </c>
      <c r="F292" s="46" t="e">
        <f t="shared" si="17"/>
        <v>#REF!</v>
      </c>
      <c r="G292" s="46" t="e">
        <f t="shared" si="17"/>
        <v>#REF!</v>
      </c>
    </row>
    <row r="293" spans="1:7" x14ac:dyDescent="0.35">
      <c r="A293" s="46">
        <v>283</v>
      </c>
      <c r="B293" s="46" t="e">
        <f t="shared" si="19"/>
        <v>#REF!</v>
      </c>
      <c r="C293" s="46" t="e">
        <f t="shared" si="18"/>
        <v>#REF!</v>
      </c>
      <c r="D293" s="46" t="e">
        <f t="shared" si="16"/>
        <v>#REF!</v>
      </c>
      <c r="E293" s="46" t="e">
        <f t="shared" si="16"/>
        <v>#REF!</v>
      </c>
      <c r="F293" s="46" t="e">
        <f t="shared" si="17"/>
        <v>#REF!</v>
      </c>
      <c r="G293" s="46" t="e">
        <f t="shared" si="17"/>
        <v>#REF!</v>
      </c>
    </row>
    <row r="294" spans="1:7" x14ac:dyDescent="0.35">
      <c r="A294" s="46">
        <v>284</v>
      </c>
      <c r="B294" s="46" t="e">
        <f t="shared" si="19"/>
        <v>#REF!</v>
      </c>
      <c r="C294" s="46" t="e">
        <f t="shared" si="18"/>
        <v>#REF!</v>
      </c>
      <c r="D294" s="46" t="e">
        <f t="shared" si="16"/>
        <v>#REF!</v>
      </c>
      <c r="E294" s="46" t="e">
        <f t="shared" si="16"/>
        <v>#REF!</v>
      </c>
      <c r="F294" s="46" t="e">
        <f t="shared" si="17"/>
        <v>#REF!</v>
      </c>
      <c r="G294" s="46" t="e">
        <f t="shared" si="17"/>
        <v>#REF!</v>
      </c>
    </row>
    <row r="295" spans="1:7" x14ac:dyDescent="0.35">
      <c r="A295" s="46">
        <v>285</v>
      </c>
      <c r="B295" s="46" t="e">
        <f t="shared" si="19"/>
        <v>#REF!</v>
      </c>
      <c r="C295" s="46" t="e">
        <f t="shared" si="18"/>
        <v>#REF!</v>
      </c>
      <c r="D295" s="46" t="e">
        <f t="shared" si="16"/>
        <v>#REF!</v>
      </c>
      <c r="E295" s="46" t="e">
        <f t="shared" si="16"/>
        <v>#REF!</v>
      </c>
      <c r="F295" s="46" t="e">
        <f t="shared" si="17"/>
        <v>#REF!</v>
      </c>
      <c r="G295" s="46" t="e">
        <f t="shared" si="17"/>
        <v>#REF!</v>
      </c>
    </row>
    <row r="296" spans="1:7" x14ac:dyDescent="0.35">
      <c r="A296" s="46">
        <v>286</v>
      </c>
      <c r="B296" s="46" t="e">
        <f t="shared" si="19"/>
        <v>#REF!</v>
      </c>
      <c r="C296" s="46" t="e">
        <f t="shared" si="18"/>
        <v>#REF!</v>
      </c>
      <c r="D296" s="46" t="e">
        <f t="shared" si="16"/>
        <v>#REF!</v>
      </c>
      <c r="E296" s="46" t="e">
        <f t="shared" si="16"/>
        <v>#REF!</v>
      </c>
      <c r="F296" s="46" t="e">
        <f t="shared" si="17"/>
        <v>#REF!</v>
      </c>
      <c r="G296" s="46" t="e">
        <f t="shared" si="17"/>
        <v>#REF!</v>
      </c>
    </row>
    <row r="297" spans="1:7" x14ac:dyDescent="0.35">
      <c r="A297" s="46">
        <v>287</v>
      </c>
      <c r="B297" s="46" t="e">
        <f t="shared" si="19"/>
        <v>#REF!</v>
      </c>
      <c r="C297" s="46" t="e">
        <f t="shared" si="18"/>
        <v>#REF!</v>
      </c>
      <c r="D297" s="46" t="e">
        <f t="shared" si="16"/>
        <v>#REF!</v>
      </c>
      <c r="E297" s="46" t="e">
        <f t="shared" si="16"/>
        <v>#REF!</v>
      </c>
      <c r="F297" s="46" t="e">
        <f t="shared" si="17"/>
        <v>#REF!</v>
      </c>
      <c r="G297" s="46" t="e">
        <f t="shared" si="17"/>
        <v>#REF!</v>
      </c>
    </row>
    <row r="298" spans="1:7" x14ac:dyDescent="0.35">
      <c r="A298" s="46">
        <v>288</v>
      </c>
      <c r="B298" s="46" t="e">
        <f t="shared" si="19"/>
        <v>#REF!</v>
      </c>
      <c r="C298" s="46" t="e">
        <f t="shared" si="18"/>
        <v>#REF!</v>
      </c>
      <c r="D298" s="46" t="e">
        <f t="shared" si="16"/>
        <v>#REF!</v>
      </c>
      <c r="E298" s="46" t="e">
        <f t="shared" si="16"/>
        <v>#REF!</v>
      </c>
      <c r="F298" s="46" t="e">
        <f t="shared" si="17"/>
        <v>#REF!</v>
      </c>
      <c r="G298" s="46" t="e">
        <f t="shared" si="17"/>
        <v>#REF!</v>
      </c>
    </row>
    <row r="299" spans="1:7" x14ac:dyDescent="0.35">
      <c r="A299" s="46">
        <v>289</v>
      </c>
      <c r="B299" s="46" t="e">
        <f t="shared" si="19"/>
        <v>#REF!</v>
      </c>
      <c r="C299" s="46" t="e">
        <f t="shared" si="18"/>
        <v>#REF!</v>
      </c>
      <c r="D299" s="46" t="e">
        <f t="shared" si="16"/>
        <v>#REF!</v>
      </c>
      <c r="E299" s="46" t="e">
        <f t="shared" si="16"/>
        <v>#REF!</v>
      </c>
      <c r="F299" s="46" t="e">
        <f t="shared" si="17"/>
        <v>#REF!</v>
      </c>
      <c r="G299" s="46" t="e">
        <f t="shared" si="17"/>
        <v>#REF!</v>
      </c>
    </row>
    <row r="300" spans="1:7" x14ac:dyDescent="0.35">
      <c r="A300" s="46">
        <v>290</v>
      </c>
      <c r="B300" s="46" t="e">
        <f t="shared" si="19"/>
        <v>#REF!</v>
      </c>
      <c r="C300" s="46" t="e">
        <f t="shared" si="18"/>
        <v>#REF!</v>
      </c>
      <c r="D300" s="46" t="e">
        <f t="shared" si="16"/>
        <v>#REF!</v>
      </c>
      <c r="E300" s="46" t="e">
        <f t="shared" si="16"/>
        <v>#REF!</v>
      </c>
      <c r="F300" s="46" t="e">
        <f t="shared" si="17"/>
        <v>#REF!</v>
      </c>
      <c r="G300" s="46" t="e">
        <f t="shared" si="17"/>
        <v>#REF!</v>
      </c>
    </row>
    <row r="301" spans="1:7" x14ac:dyDescent="0.35">
      <c r="A301" s="46">
        <v>291</v>
      </c>
      <c r="B301" s="46" t="e">
        <f t="shared" si="19"/>
        <v>#REF!</v>
      </c>
      <c r="C301" s="46" t="e">
        <f t="shared" si="18"/>
        <v>#REF!</v>
      </c>
      <c r="D301" s="46" t="e">
        <f t="shared" si="16"/>
        <v>#REF!</v>
      </c>
      <c r="E301" s="46" t="e">
        <f t="shared" si="16"/>
        <v>#REF!</v>
      </c>
      <c r="F301" s="46" t="e">
        <f t="shared" si="17"/>
        <v>#REF!</v>
      </c>
      <c r="G301" s="46" t="e">
        <f t="shared" si="17"/>
        <v>#REF!</v>
      </c>
    </row>
    <row r="302" spans="1:7" x14ac:dyDescent="0.35">
      <c r="A302" s="46">
        <v>292</v>
      </c>
      <c r="B302" s="46" t="e">
        <f t="shared" si="19"/>
        <v>#REF!</v>
      </c>
      <c r="C302" s="46" t="e">
        <f t="shared" si="18"/>
        <v>#REF!</v>
      </c>
      <c r="D302" s="46" t="e">
        <f t="shared" si="16"/>
        <v>#REF!</v>
      </c>
      <c r="E302" s="46" t="e">
        <f t="shared" si="16"/>
        <v>#REF!</v>
      </c>
      <c r="F302" s="46" t="e">
        <f t="shared" si="17"/>
        <v>#REF!</v>
      </c>
      <c r="G302" s="46" t="e">
        <f t="shared" si="17"/>
        <v>#REF!</v>
      </c>
    </row>
    <row r="303" spans="1:7" x14ac:dyDescent="0.35">
      <c r="A303" s="46">
        <v>293</v>
      </c>
      <c r="B303" s="46" t="e">
        <f t="shared" si="19"/>
        <v>#REF!</v>
      </c>
      <c r="C303" s="46" t="e">
        <f t="shared" si="18"/>
        <v>#REF!</v>
      </c>
      <c r="D303" s="46" t="e">
        <f t="shared" ref="D303:E366" si="20">ABS(B302-B303)</f>
        <v>#REF!</v>
      </c>
      <c r="E303" s="46" t="e">
        <f t="shared" si="20"/>
        <v>#REF!</v>
      </c>
      <c r="F303" s="46" t="e">
        <f t="shared" ref="F303:G366" si="21">IF(D303&lt;=0.00001,"ja","nein")</f>
        <v>#REF!</v>
      </c>
      <c r="G303" s="46" t="e">
        <f t="shared" si="21"/>
        <v>#REF!</v>
      </c>
    </row>
    <row r="304" spans="1:7" x14ac:dyDescent="0.35">
      <c r="A304" s="46">
        <v>294</v>
      </c>
      <c r="B304" s="46" t="e">
        <f t="shared" si="19"/>
        <v>#REF!</v>
      </c>
      <c r="C304" s="46" t="e">
        <f t="shared" si="18"/>
        <v>#REF!</v>
      </c>
      <c r="D304" s="46" t="e">
        <f t="shared" si="20"/>
        <v>#REF!</v>
      </c>
      <c r="E304" s="46" t="e">
        <f t="shared" si="20"/>
        <v>#REF!</v>
      </c>
      <c r="F304" s="46" t="e">
        <f t="shared" si="21"/>
        <v>#REF!</v>
      </c>
      <c r="G304" s="46" t="e">
        <f t="shared" si="21"/>
        <v>#REF!</v>
      </c>
    </row>
    <row r="305" spans="1:7" x14ac:dyDescent="0.35">
      <c r="A305" s="46">
        <v>295</v>
      </c>
      <c r="B305" s="46" t="e">
        <f t="shared" si="19"/>
        <v>#REF!</v>
      </c>
      <c r="C305" s="46" t="e">
        <f t="shared" si="18"/>
        <v>#REF!</v>
      </c>
      <c r="D305" s="46" t="e">
        <f t="shared" si="20"/>
        <v>#REF!</v>
      </c>
      <c r="E305" s="46" t="e">
        <f t="shared" si="20"/>
        <v>#REF!</v>
      </c>
      <c r="F305" s="46" t="e">
        <f t="shared" si="21"/>
        <v>#REF!</v>
      </c>
      <c r="G305" s="46" t="e">
        <f t="shared" si="21"/>
        <v>#REF!</v>
      </c>
    </row>
    <row r="306" spans="1:7" x14ac:dyDescent="0.35">
      <c r="A306" s="46">
        <v>296</v>
      </c>
      <c r="B306" s="46" t="e">
        <f t="shared" si="19"/>
        <v>#REF!</v>
      </c>
      <c r="C306" s="46" t="e">
        <f t="shared" si="18"/>
        <v>#REF!</v>
      </c>
      <c r="D306" s="46" t="e">
        <f t="shared" si="20"/>
        <v>#REF!</v>
      </c>
      <c r="E306" s="46" t="e">
        <f t="shared" si="20"/>
        <v>#REF!</v>
      </c>
      <c r="F306" s="46" t="e">
        <f t="shared" si="21"/>
        <v>#REF!</v>
      </c>
      <c r="G306" s="46" t="e">
        <f t="shared" si="21"/>
        <v>#REF!</v>
      </c>
    </row>
    <row r="307" spans="1:7" x14ac:dyDescent="0.35">
      <c r="A307" s="46">
        <v>297</v>
      </c>
      <c r="B307" s="46" t="e">
        <f t="shared" si="19"/>
        <v>#REF!</v>
      </c>
      <c r="C307" s="46" t="e">
        <f t="shared" si="18"/>
        <v>#REF!</v>
      </c>
      <c r="D307" s="46" t="e">
        <f t="shared" si="20"/>
        <v>#REF!</v>
      </c>
      <c r="E307" s="46" t="e">
        <f t="shared" si="20"/>
        <v>#REF!</v>
      </c>
      <c r="F307" s="46" t="e">
        <f t="shared" si="21"/>
        <v>#REF!</v>
      </c>
      <c r="G307" s="46" t="e">
        <f t="shared" si="21"/>
        <v>#REF!</v>
      </c>
    </row>
    <row r="308" spans="1:7" x14ac:dyDescent="0.35">
      <c r="A308" s="46">
        <v>298</v>
      </c>
      <c r="B308" s="46" t="e">
        <f t="shared" si="19"/>
        <v>#REF!</v>
      </c>
      <c r="C308" s="46" t="e">
        <f t="shared" si="18"/>
        <v>#REF!</v>
      </c>
      <c r="D308" s="46" t="e">
        <f t="shared" si="20"/>
        <v>#REF!</v>
      </c>
      <c r="E308" s="46" t="e">
        <f t="shared" si="20"/>
        <v>#REF!</v>
      </c>
      <c r="F308" s="46" t="e">
        <f t="shared" si="21"/>
        <v>#REF!</v>
      </c>
      <c r="G308" s="46" t="e">
        <f t="shared" si="21"/>
        <v>#REF!</v>
      </c>
    </row>
    <row r="309" spans="1:7" x14ac:dyDescent="0.35">
      <c r="A309" s="46">
        <v>299</v>
      </c>
      <c r="B309" s="46" t="e">
        <f t="shared" si="19"/>
        <v>#REF!</v>
      </c>
      <c r="C309" s="46" t="e">
        <f t="shared" si="18"/>
        <v>#REF!</v>
      </c>
      <c r="D309" s="46" t="e">
        <f t="shared" si="20"/>
        <v>#REF!</v>
      </c>
      <c r="E309" s="46" t="e">
        <f t="shared" si="20"/>
        <v>#REF!</v>
      </c>
      <c r="F309" s="46" t="e">
        <f t="shared" si="21"/>
        <v>#REF!</v>
      </c>
      <c r="G309" s="46" t="e">
        <f t="shared" si="21"/>
        <v>#REF!</v>
      </c>
    </row>
    <row r="310" spans="1:7" x14ac:dyDescent="0.35">
      <c r="A310" s="46">
        <v>300</v>
      </c>
      <c r="B310" s="46" t="e">
        <f t="shared" si="19"/>
        <v>#REF!</v>
      </c>
      <c r="C310" s="46" t="e">
        <f t="shared" si="18"/>
        <v>#REF!</v>
      </c>
      <c r="D310" s="46" t="e">
        <f t="shared" si="20"/>
        <v>#REF!</v>
      </c>
      <c r="E310" s="46" t="e">
        <f t="shared" si="20"/>
        <v>#REF!</v>
      </c>
      <c r="F310" s="46" t="e">
        <f t="shared" si="21"/>
        <v>#REF!</v>
      </c>
      <c r="G310" s="46" t="e">
        <f t="shared" si="21"/>
        <v>#REF!</v>
      </c>
    </row>
    <row r="311" spans="1:7" x14ac:dyDescent="0.35">
      <c r="A311" s="46">
        <v>301</v>
      </c>
      <c r="B311" s="46" t="e">
        <f t="shared" si="19"/>
        <v>#REF!</v>
      </c>
      <c r="C311" s="46" t="e">
        <f t="shared" si="18"/>
        <v>#REF!</v>
      </c>
      <c r="D311" s="46" t="e">
        <f t="shared" si="20"/>
        <v>#REF!</v>
      </c>
      <c r="E311" s="46" t="e">
        <f t="shared" si="20"/>
        <v>#REF!</v>
      </c>
      <c r="F311" s="46" t="e">
        <f t="shared" si="21"/>
        <v>#REF!</v>
      </c>
      <c r="G311" s="46" t="e">
        <f t="shared" si="21"/>
        <v>#REF!</v>
      </c>
    </row>
    <row r="312" spans="1:7" x14ac:dyDescent="0.35">
      <c r="A312" s="46">
        <v>302</v>
      </c>
      <c r="B312" s="46" t="e">
        <f t="shared" si="19"/>
        <v>#REF!</v>
      </c>
      <c r="C312" s="46" t="e">
        <f t="shared" si="18"/>
        <v>#REF!</v>
      </c>
      <c r="D312" s="46" t="e">
        <f t="shared" si="20"/>
        <v>#REF!</v>
      </c>
      <c r="E312" s="46" t="e">
        <f t="shared" si="20"/>
        <v>#REF!</v>
      </c>
      <c r="F312" s="46" t="e">
        <f t="shared" si="21"/>
        <v>#REF!</v>
      </c>
      <c r="G312" s="46" t="e">
        <f t="shared" si="21"/>
        <v>#REF!</v>
      </c>
    </row>
    <row r="313" spans="1:7" x14ac:dyDescent="0.35">
      <c r="A313" s="46">
        <v>303</v>
      </c>
      <c r="B313" s="46" t="e">
        <f t="shared" si="19"/>
        <v>#REF!</v>
      </c>
      <c r="C313" s="46" t="e">
        <f t="shared" si="18"/>
        <v>#REF!</v>
      </c>
      <c r="D313" s="46" t="e">
        <f t="shared" si="20"/>
        <v>#REF!</v>
      </c>
      <c r="E313" s="46" t="e">
        <f t="shared" si="20"/>
        <v>#REF!</v>
      </c>
      <c r="F313" s="46" t="e">
        <f t="shared" si="21"/>
        <v>#REF!</v>
      </c>
      <c r="G313" s="46" t="e">
        <f t="shared" si="21"/>
        <v>#REF!</v>
      </c>
    </row>
    <row r="314" spans="1:7" x14ac:dyDescent="0.35">
      <c r="A314" s="46">
        <v>304</v>
      </c>
      <c r="B314" s="46" t="e">
        <f t="shared" si="19"/>
        <v>#REF!</v>
      </c>
      <c r="C314" s="46" t="e">
        <f t="shared" si="18"/>
        <v>#REF!</v>
      </c>
      <c r="D314" s="46" t="e">
        <f t="shared" si="20"/>
        <v>#REF!</v>
      </c>
      <c r="E314" s="46" t="e">
        <f t="shared" si="20"/>
        <v>#REF!</v>
      </c>
      <c r="F314" s="46" t="e">
        <f t="shared" si="21"/>
        <v>#REF!</v>
      </c>
      <c r="G314" s="46" t="e">
        <f t="shared" si="21"/>
        <v>#REF!</v>
      </c>
    </row>
    <row r="315" spans="1:7" x14ac:dyDescent="0.35">
      <c r="A315" s="46">
        <v>305</v>
      </c>
      <c r="B315" s="46" t="e">
        <f t="shared" si="19"/>
        <v>#REF!</v>
      </c>
      <c r="C315" s="46" t="e">
        <f t="shared" si="18"/>
        <v>#REF!</v>
      </c>
      <c r="D315" s="46" t="e">
        <f t="shared" si="20"/>
        <v>#REF!</v>
      </c>
      <c r="E315" s="46" t="e">
        <f t="shared" si="20"/>
        <v>#REF!</v>
      </c>
      <c r="F315" s="46" t="e">
        <f t="shared" si="21"/>
        <v>#REF!</v>
      </c>
      <c r="G315" s="46" t="e">
        <f t="shared" si="21"/>
        <v>#REF!</v>
      </c>
    </row>
    <row r="316" spans="1:7" x14ac:dyDescent="0.35">
      <c r="A316" s="46">
        <v>306</v>
      </c>
      <c r="B316" s="46" t="e">
        <f t="shared" si="19"/>
        <v>#REF!</v>
      </c>
      <c r="C316" s="46" t="e">
        <f t="shared" si="18"/>
        <v>#REF!</v>
      </c>
      <c r="D316" s="46" t="e">
        <f t="shared" si="20"/>
        <v>#REF!</v>
      </c>
      <c r="E316" s="46" t="e">
        <f t="shared" si="20"/>
        <v>#REF!</v>
      </c>
      <c r="F316" s="46" t="e">
        <f t="shared" si="21"/>
        <v>#REF!</v>
      </c>
      <c r="G316" s="46" t="e">
        <f t="shared" si="21"/>
        <v>#REF!</v>
      </c>
    </row>
    <row r="317" spans="1:7" x14ac:dyDescent="0.35">
      <c r="A317" s="46">
        <v>307</v>
      </c>
      <c r="B317" s="46" t="e">
        <f t="shared" si="19"/>
        <v>#REF!</v>
      </c>
      <c r="C317" s="46" t="e">
        <f t="shared" si="18"/>
        <v>#REF!</v>
      </c>
      <c r="D317" s="46" t="e">
        <f t="shared" si="20"/>
        <v>#REF!</v>
      </c>
      <c r="E317" s="46" t="e">
        <f t="shared" si="20"/>
        <v>#REF!</v>
      </c>
      <c r="F317" s="46" t="e">
        <f t="shared" si="21"/>
        <v>#REF!</v>
      </c>
      <c r="G317" s="46" t="e">
        <f t="shared" si="21"/>
        <v>#REF!</v>
      </c>
    </row>
    <row r="318" spans="1:7" x14ac:dyDescent="0.35">
      <c r="A318" s="46">
        <v>308</v>
      </c>
      <c r="B318" s="46" t="e">
        <f t="shared" si="19"/>
        <v>#REF!</v>
      </c>
      <c r="C318" s="46" t="e">
        <f t="shared" si="18"/>
        <v>#REF!</v>
      </c>
      <c r="D318" s="46" t="e">
        <f t="shared" si="20"/>
        <v>#REF!</v>
      </c>
      <c r="E318" s="46" t="e">
        <f t="shared" si="20"/>
        <v>#REF!</v>
      </c>
      <c r="F318" s="46" t="e">
        <f t="shared" si="21"/>
        <v>#REF!</v>
      </c>
      <c r="G318" s="46" t="e">
        <f t="shared" si="21"/>
        <v>#REF!</v>
      </c>
    </row>
    <row r="319" spans="1:7" x14ac:dyDescent="0.35">
      <c r="A319" s="46">
        <v>309</v>
      </c>
      <c r="B319" s="46" t="e">
        <f t="shared" si="19"/>
        <v>#REF!</v>
      </c>
      <c r="C319" s="46" t="e">
        <f t="shared" si="18"/>
        <v>#REF!</v>
      </c>
      <c r="D319" s="46" t="e">
        <f t="shared" si="20"/>
        <v>#REF!</v>
      </c>
      <c r="E319" s="46" t="e">
        <f t="shared" si="20"/>
        <v>#REF!</v>
      </c>
      <c r="F319" s="46" t="e">
        <f t="shared" si="21"/>
        <v>#REF!</v>
      </c>
      <c r="G319" s="46" t="e">
        <f t="shared" si="21"/>
        <v>#REF!</v>
      </c>
    </row>
    <row r="320" spans="1:7" x14ac:dyDescent="0.35">
      <c r="A320" s="46">
        <v>310</v>
      </c>
      <c r="B320" s="46" t="e">
        <f t="shared" si="19"/>
        <v>#REF!</v>
      </c>
      <c r="C320" s="46" t="e">
        <f t="shared" si="18"/>
        <v>#REF!</v>
      </c>
      <c r="D320" s="46" t="e">
        <f t="shared" si="20"/>
        <v>#REF!</v>
      </c>
      <c r="E320" s="46" t="e">
        <f t="shared" si="20"/>
        <v>#REF!</v>
      </c>
      <c r="F320" s="46" t="e">
        <f t="shared" si="21"/>
        <v>#REF!</v>
      </c>
      <c r="G320" s="46" t="e">
        <f t="shared" si="21"/>
        <v>#REF!</v>
      </c>
    </row>
    <row r="321" spans="1:7" x14ac:dyDescent="0.35">
      <c r="A321" s="46">
        <v>311</v>
      </c>
      <c r="B321" s="46" t="e">
        <f t="shared" si="19"/>
        <v>#REF!</v>
      </c>
      <c r="C321" s="46" t="e">
        <f t="shared" si="18"/>
        <v>#REF!</v>
      </c>
      <c r="D321" s="46" t="e">
        <f t="shared" si="20"/>
        <v>#REF!</v>
      </c>
      <c r="E321" s="46" t="e">
        <f t="shared" si="20"/>
        <v>#REF!</v>
      </c>
      <c r="F321" s="46" t="e">
        <f t="shared" si="21"/>
        <v>#REF!</v>
      </c>
      <c r="G321" s="46" t="e">
        <f t="shared" si="21"/>
        <v>#REF!</v>
      </c>
    </row>
    <row r="322" spans="1:7" x14ac:dyDescent="0.35">
      <c r="A322" s="46">
        <v>312</v>
      </c>
      <c r="B322" s="46" t="e">
        <f t="shared" si="19"/>
        <v>#REF!</v>
      </c>
      <c r="C322" s="46" t="e">
        <f t="shared" si="18"/>
        <v>#REF!</v>
      </c>
      <c r="D322" s="46" t="e">
        <f t="shared" si="20"/>
        <v>#REF!</v>
      </c>
      <c r="E322" s="46" t="e">
        <f t="shared" si="20"/>
        <v>#REF!</v>
      </c>
      <c r="F322" s="46" t="e">
        <f t="shared" si="21"/>
        <v>#REF!</v>
      </c>
      <c r="G322" s="46" t="e">
        <f t="shared" si="21"/>
        <v>#REF!</v>
      </c>
    </row>
    <row r="323" spans="1:7" x14ac:dyDescent="0.35">
      <c r="A323" s="46">
        <v>313</v>
      </c>
      <c r="B323" s="46" t="e">
        <f t="shared" si="19"/>
        <v>#REF!</v>
      </c>
      <c r="C323" s="46" t="e">
        <f t="shared" si="18"/>
        <v>#REF!</v>
      </c>
      <c r="D323" s="46" t="e">
        <f t="shared" si="20"/>
        <v>#REF!</v>
      </c>
      <c r="E323" s="46" t="e">
        <f t="shared" si="20"/>
        <v>#REF!</v>
      </c>
      <c r="F323" s="46" t="e">
        <f t="shared" si="21"/>
        <v>#REF!</v>
      </c>
      <c r="G323" s="46" t="e">
        <f t="shared" si="21"/>
        <v>#REF!</v>
      </c>
    </row>
    <row r="324" spans="1:7" x14ac:dyDescent="0.35">
      <c r="A324" s="46">
        <v>314</v>
      </c>
      <c r="B324" s="46" t="e">
        <f t="shared" si="19"/>
        <v>#REF!</v>
      </c>
      <c r="C324" s="46" t="e">
        <f t="shared" si="18"/>
        <v>#REF!</v>
      </c>
      <c r="D324" s="46" t="e">
        <f t="shared" si="20"/>
        <v>#REF!</v>
      </c>
      <c r="E324" s="46" t="e">
        <f t="shared" si="20"/>
        <v>#REF!</v>
      </c>
      <c r="F324" s="46" t="e">
        <f t="shared" si="21"/>
        <v>#REF!</v>
      </c>
      <c r="G324" s="46" t="e">
        <f t="shared" si="21"/>
        <v>#REF!</v>
      </c>
    </row>
    <row r="325" spans="1:7" x14ac:dyDescent="0.35">
      <c r="A325" s="46">
        <v>315</v>
      </c>
      <c r="B325" s="46" t="e">
        <f t="shared" si="19"/>
        <v>#REF!</v>
      </c>
      <c r="C325" s="46" t="e">
        <f t="shared" si="18"/>
        <v>#REF!</v>
      </c>
      <c r="D325" s="46" t="e">
        <f t="shared" si="20"/>
        <v>#REF!</v>
      </c>
      <c r="E325" s="46" t="e">
        <f t="shared" si="20"/>
        <v>#REF!</v>
      </c>
      <c r="F325" s="46" t="e">
        <f t="shared" si="21"/>
        <v>#REF!</v>
      </c>
      <c r="G325" s="46" t="e">
        <f t="shared" si="21"/>
        <v>#REF!</v>
      </c>
    </row>
    <row r="326" spans="1:7" x14ac:dyDescent="0.35">
      <c r="A326" s="46">
        <v>316</v>
      </c>
      <c r="B326" s="46" t="e">
        <f t="shared" si="19"/>
        <v>#REF!</v>
      </c>
      <c r="C326" s="46" t="e">
        <f t="shared" si="18"/>
        <v>#REF!</v>
      </c>
      <c r="D326" s="46" t="e">
        <f t="shared" si="20"/>
        <v>#REF!</v>
      </c>
      <c r="E326" s="46" t="e">
        <f t="shared" si="20"/>
        <v>#REF!</v>
      </c>
      <c r="F326" s="46" t="e">
        <f t="shared" si="21"/>
        <v>#REF!</v>
      </c>
      <c r="G326" s="46" t="e">
        <f t="shared" si="21"/>
        <v>#REF!</v>
      </c>
    </row>
    <row r="327" spans="1:7" x14ac:dyDescent="0.35">
      <c r="A327" s="46">
        <v>317</v>
      </c>
      <c r="B327" s="46" t="e">
        <f t="shared" si="19"/>
        <v>#REF!</v>
      </c>
      <c r="C327" s="46" t="e">
        <f t="shared" si="18"/>
        <v>#REF!</v>
      </c>
      <c r="D327" s="46" t="e">
        <f t="shared" si="20"/>
        <v>#REF!</v>
      </c>
      <c r="E327" s="46" t="e">
        <f t="shared" si="20"/>
        <v>#REF!</v>
      </c>
      <c r="F327" s="46" t="e">
        <f t="shared" si="21"/>
        <v>#REF!</v>
      </c>
      <c r="G327" s="46" t="e">
        <f t="shared" si="21"/>
        <v>#REF!</v>
      </c>
    </row>
    <row r="328" spans="1:7" x14ac:dyDescent="0.35">
      <c r="A328" s="46">
        <v>318</v>
      </c>
      <c r="B328" s="46" t="e">
        <f t="shared" si="19"/>
        <v>#REF!</v>
      </c>
      <c r="C328" s="46" t="e">
        <f t="shared" si="18"/>
        <v>#REF!</v>
      </c>
      <c r="D328" s="46" t="e">
        <f t="shared" si="20"/>
        <v>#REF!</v>
      </c>
      <c r="E328" s="46" t="e">
        <f t="shared" si="20"/>
        <v>#REF!</v>
      </c>
      <c r="F328" s="46" t="e">
        <f t="shared" si="21"/>
        <v>#REF!</v>
      </c>
      <c r="G328" s="46" t="e">
        <f t="shared" si="21"/>
        <v>#REF!</v>
      </c>
    </row>
    <row r="329" spans="1:7" x14ac:dyDescent="0.35">
      <c r="A329" s="46">
        <v>319</v>
      </c>
      <c r="B329" s="46" t="e">
        <f t="shared" si="19"/>
        <v>#REF!</v>
      </c>
      <c r="C329" s="46" t="e">
        <f t="shared" si="18"/>
        <v>#REF!</v>
      </c>
      <c r="D329" s="46" t="e">
        <f t="shared" si="20"/>
        <v>#REF!</v>
      </c>
      <c r="E329" s="46" t="e">
        <f t="shared" si="20"/>
        <v>#REF!</v>
      </c>
      <c r="F329" s="46" t="e">
        <f t="shared" si="21"/>
        <v>#REF!</v>
      </c>
      <c r="G329" s="46" t="e">
        <f t="shared" si="21"/>
        <v>#REF!</v>
      </c>
    </row>
    <row r="330" spans="1:7" x14ac:dyDescent="0.35">
      <c r="A330" s="46">
        <v>320</v>
      </c>
      <c r="B330" s="46" t="e">
        <f t="shared" si="19"/>
        <v>#REF!</v>
      </c>
      <c r="C330" s="46" t="e">
        <f t="shared" si="18"/>
        <v>#REF!</v>
      </c>
      <c r="D330" s="46" t="e">
        <f t="shared" si="20"/>
        <v>#REF!</v>
      </c>
      <c r="E330" s="46" t="e">
        <f t="shared" si="20"/>
        <v>#REF!</v>
      </c>
      <c r="F330" s="46" t="e">
        <f t="shared" si="21"/>
        <v>#REF!</v>
      </c>
      <c r="G330" s="46" t="e">
        <f t="shared" si="21"/>
        <v>#REF!</v>
      </c>
    </row>
    <row r="331" spans="1:7" x14ac:dyDescent="0.35">
      <c r="A331" s="46">
        <v>321</v>
      </c>
      <c r="B331" s="46" t="e">
        <f t="shared" si="19"/>
        <v>#REF!</v>
      </c>
      <c r="C331" s="46" t="e">
        <f t="shared" ref="C331:C394" si="22">(H$3+H$4*B$5)*B331^H$5</f>
        <v>#REF!</v>
      </c>
      <c r="D331" s="46" t="e">
        <f t="shared" si="20"/>
        <v>#REF!</v>
      </c>
      <c r="E331" s="46" t="e">
        <f t="shared" si="20"/>
        <v>#REF!</v>
      </c>
      <c r="F331" s="46" t="e">
        <f t="shared" si="21"/>
        <v>#REF!</v>
      </c>
      <c r="G331" s="46" t="e">
        <f t="shared" si="21"/>
        <v>#REF!</v>
      </c>
    </row>
    <row r="332" spans="1:7" x14ac:dyDescent="0.35">
      <c r="A332" s="46">
        <v>322</v>
      </c>
      <c r="B332" s="46" t="e">
        <f t="shared" ref="B332:B395" si="23">(B$3/(((H$3+H$4*B$5)/(B331^(1-H$5)))+(B$3/B$4)))</f>
        <v>#REF!</v>
      </c>
      <c r="C332" s="46" t="e">
        <f t="shared" si="22"/>
        <v>#REF!</v>
      </c>
      <c r="D332" s="46" t="e">
        <f t="shared" si="20"/>
        <v>#REF!</v>
      </c>
      <c r="E332" s="46" t="e">
        <f t="shared" si="20"/>
        <v>#REF!</v>
      </c>
      <c r="F332" s="46" t="e">
        <f t="shared" si="21"/>
        <v>#REF!</v>
      </c>
      <c r="G332" s="46" t="e">
        <f t="shared" si="21"/>
        <v>#REF!</v>
      </c>
    </row>
    <row r="333" spans="1:7" x14ac:dyDescent="0.35">
      <c r="A333" s="46">
        <v>323</v>
      </c>
      <c r="B333" s="46" t="e">
        <f t="shared" si="23"/>
        <v>#REF!</v>
      </c>
      <c r="C333" s="46" t="e">
        <f t="shared" si="22"/>
        <v>#REF!</v>
      </c>
      <c r="D333" s="46" t="e">
        <f t="shared" si="20"/>
        <v>#REF!</v>
      </c>
      <c r="E333" s="46" t="e">
        <f t="shared" si="20"/>
        <v>#REF!</v>
      </c>
      <c r="F333" s="46" t="e">
        <f t="shared" si="21"/>
        <v>#REF!</v>
      </c>
      <c r="G333" s="46" t="e">
        <f t="shared" si="21"/>
        <v>#REF!</v>
      </c>
    </row>
    <row r="334" spans="1:7" x14ac:dyDescent="0.35">
      <c r="A334" s="46">
        <v>324</v>
      </c>
      <c r="B334" s="46" t="e">
        <f t="shared" si="23"/>
        <v>#REF!</v>
      </c>
      <c r="C334" s="46" t="e">
        <f t="shared" si="22"/>
        <v>#REF!</v>
      </c>
      <c r="D334" s="46" t="e">
        <f t="shared" si="20"/>
        <v>#REF!</v>
      </c>
      <c r="E334" s="46" t="e">
        <f t="shared" si="20"/>
        <v>#REF!</v>
      </c>
      <c r="F334" s="46" t="e">
        <f t="shared" si="21"/>
        <v>#REF!</v>
      </c>
      <c r="G334" s="46" t="e">
        <f t="shared" si="21"/>
        <v>#REF!</v>
      </c>
    </row>
    <row r="335" spans="1:7" x14ac:dyDescent="0.35">
      <c r="A335" s="46">
        <v>325</v>
      </c>
      <c r="B335" s="46" t="e">
        <f t="shared" si="23"/>
        <v>#REF!</v>
      </c>
      <c r="C335" s="46" t="e">
        <f t="shared" si="22"/>
        <v>#REF!</v>
      </c>
      <c r="D335" s="46" t="e">
        <f t="shared" si="20"/>
        <v>#REF!</v>
      </c>
      <c r="E335" s="46" t="e">
        <f t="shared" si="20"/>
        <v>#REF!</v>
      </c>
      <c r="F335" s="46" t="e">
        <f t="shared" si="21"/>
        <v>#REF!</v>
      </c>
      <c r="G335" s="46" t="e">
        <f t="shared" si="21"/>
        <v>#REF!</v>
      </c>
    </row>
    <row r="336" spans="1:7" x14ac:dyDescent="0.35">
      <c r="A336" s="46">
        <v>326</v>
      </c>
      <c r="B336" s="46" t="e">
        <f t="shared" si="23"/>
        <v>#REF!</v>
      </c>
      <c r="C336" s="46" t="e">
        <f t="shared" si="22"/>
        <v>#REF!</v>
      </c>
      <c r="D336" s="46" t="e">
        <f t="shared" si="20"/>
        <v>#REF!</v>
      </c>
      <c r="E336" s="46" t="e">
        <f t="shared" si="20"/>
        <v>#REF!</v>
      </c>
      <c r="F336" s="46" t="e">
        <f t="shared" si="21"/>
        <v>#REF!</v>
      </c>
      <c r="G336" s="46" t="e">
        <f t="shared" si="21"/>
        <v>#REF!</v>
      </c>
    </row>
    <row r="337" spans="1:7" x14ac:dyDescent="0.35">
      <c r="A337" s="46">
        <v>327</v>
      </c>
      <c r="B337" s="46" t="e">
        <f t="shared" si="23"/>
        <v>#REF!</v>
      </c>
      <c r="C337" s="46" t="e">
        <f t="shared" si="22"/>
        <v>#REF!</v>
      </c>
      <c r="D337" s="46" t="e">
        <f t="shared" si="20"/>
        <v>#REF!</v>
      </c>
      <c r="E337" s="46" t="e">
        <f t="shared" si="20"/>
        <v>#REF!</v>
      </c>
      <c r="F337" s="46" t="e">
        <f t="shared" si="21"/>
        <v>#REF!</v>
      </c>
      <c r="G337" s="46" t="e">
        <f t="shared" si="21"/>
        <v>#REF!</v>
      </c>
    </row>
    <row r="338" spans="1:7" x14ac:dyDescent="0.35">
      <c r="A338" s="46">
        <v>328</v>
      </c>
      <c r="B338" s="46" t="e">
        <f t="shared" si="23"/>
        <v>#REF!</v>
      </c>
      <c r="C338" s="46" t="e">
        <f t="shared" si="22"/>
        <v>#REF!</v>
      </c>
      <c r="D338" s="46" t="e">
        <f t="shared" si="20"/>
        <v>#REF!</v>
      </c>
      <c r="E338" s="46" t="e">
        <f t="shared" si="20"/>
        <v>#REF!</v>
      </c>
      <c r="F338" s="46" t="e">
        <f t="shared" si="21"/>
        <v>#REF!</v>
      </c>
      <c r="G338" s="46" t="e">
        <f t="shared" si="21"/>
        <v>#REF!</v>
      </c>
    </row>
    <row r="339" spans="1:7" x14ac:dyDescent="0.35">
      <c r="A339" s="46">
        <v>329</v>
      </c>
      <c r="B339" s="46" t="e">
        <f t="shared" si="23"/>
        <v>#REF!</v>
      </c>
      <c r="C339" s="46" t="e">
        <f t="shared" si="22"/>
        <v>#REF!</v>
      </c>
      <c r="D339" s="46" t="e">
        <f t="shared" si="20"/>
        <v>#REF!</v>
      </c>
      <c r="E339" s="46" t="e">
        <f t="shared" si="20"/>
        <v>#REF!</v>
      </c>
      <c r="F339" s="46" t="e">
        <f t="shared" si="21"/>
        <v>#REF!</v>
      </c>
      <c r="G339" s="46" t="e">
        <f t="shared" si="21"/>
        <v>#REF!</v>
      </c>
    </row>
    <row r="340" spans="1:7" x14ac:dyDescent="0.35">
      <c r="A340" s="46">
        <v>330</v>
      </c>
      <c r="B340" s="46" t="e">
        <f t="shared" si="23"/>
        <v>#REF!</v>
      </c>
      <c r="C340" s="46" t="e">
        <f t="shared" si="22"/>
        <v>#REF!</v>
      </c>
      <c r="D340" s="46" t="e">
        <f t="shared" si="20"/>
        <v>#REF!</v>
      </c>
      <c r="E340" s="46" t="e">
        <f t="shared" si="20"/>
        <v>#REF!</v>
      </c>
      <c r="F340" s="46" t="e">
        <f t="shared" si="21"/>
        <v>#REF!</v>
      </c>
      <c r="G340" s="46" t="e">
        <f t="shared" si="21"/>
        <v>#REF!</v>
      </c>
    </row>
    <row r="341" spans="1:7" x14ac:dyDescent="0.35">
      <c r="A341" s="46">
        <v>331</v>
      </c>
      <c r="B341" s="46" t="e">
        <f t="shared" si="23"/>
        <v>#REF!</v>
      </c>
      <c r="C341" s="46" t="e">
        <f t="shared" si="22"/>
        <v>#REF!</v>
      </c>
      <c r="D341" s="46" t="e">
        <f t="shared" si="20"/>
        <v>#REF!</v>
      </c>
      <c r="E341" s="46" t="e">
        <f t="shared" si="20"/>
        <v>#REF!</v>
      </c>
      <c r="F341" s="46" t="e">
        <f t="shared" si="21"/>
        <v>#REF!</v>
      </c>
      <c r="G341" s="46" t="e">
        <f t="shared" si="21"/>
        <v>#REF!</v>
      </c>
    </row>
    <row r="342" spans="1:7" x14ac:dyDescent="0.35">
      <c r="A342" s="46">
        <v>332</v>
      </c>
      <c r="B342" s="46" t="e">
        <f t="shared" si="23"/>
        <v>#REF!</v>
      </c>
      <c r="C342" s="46" t="e">
        <f t="shared" si="22"/>
        <v>#REF!</v>
      </c>
      <c r="D342" s="46" t="e">
        <f t="shared" si="20"/>
        <v>#REF!</v>
      </c>
      <c r="E342" s="46" t="e">
        <f t="shared" si="20"/>
        <v>#REF!</v>
      </c>
      <c r="F342" s="46" t="e">
        <f t="shared" si="21"/>
        <v>#REF!</v>
      </c>
      <c r="G342" s="46" t="e">
        <f t="shared" si="21"/>
        <v>#REF!</v>
      </c>
    </row>
    <row r="343" spans="1:7" x14ac:dyDescent="0.35">
      <c r="A343" s="46">
        <v>333</v>
      </c>
      <c r="B343" s="46" t="e">
        <f t="shared" si="23"/>
        <v>#REF!</v>
      </c>
      <c r="C343" s="46" t="e">
        <f t="shared" si="22"/>
        <v>#REF!</v>
      </c>
      <c r="D343" s="46" t="e">
        <f t="shared" si="20"/>
        <v>#REF!</v>
      </c>
      <c r="E343" s="46" t="e">
        <f t="shared" si="20"/>
        <v>#REF!</v>
      </c>
      <c r="F343" s="46" t="e">
        <f t="shared" si="21"/>
        <v>#REF!</v>
      </c>
      <c r="G343" s="46" t="e">
        <f t="shared" si="21"/>
        <v>#REF!</v>
      </c>
    </row>
    <row r="344" spans="1:7" x14ac:dyDescent="0.35">
      <c r="A344" s="46">
        <v>334</v>
      </c>
      <c r="B344" s="46" t="e">
        <f t="shared" si="23"/>
        <v>#REF!</v>
      </c>
      <c r="C344" s="46" t="e">
        <f t="shared" si="22"/>
        <v>#REF!</v>
      </c>
      <c r="D344" s="46" t="e">
        <f t="shared" si="20"/>
        <v>#REF!</v>
      </c>
      <c r="E344" s="46" t="e">
        <f t="shared" si="20"/>
        <v>#REF!</v>
      </c>
      <c r="F344" s="46" t="e">
        <f t="shared" si="21"/>
        <v>#REF!</v>
      </c>
      <c r="G344" s="46" t="e">
        <f t="shared" si="21"/>
        <v>#REF!</v>
      </c>
    </row>
    <row r="345" spans="1:7" x14ac:dyDescent="0.35">
      <c r="A345" s="46">
        <v>335</v>
      </c>
      <c r="B345" s="46" t="e">
        <f t="shared" si="23"/>
        <v>#REF!</v>
      </c>
      <c r="C345" s="46" t="e">
        <f t="shared" si="22"/>
        <v>#REF!</v>
      </c>
      <c r="D345" s="46" t="e">
        <f t="shared" si="20"/>
        <v>#REF!</v>
      </c>
      <c r="E345" s="46" t="e">
        <f t="shared" si="20"/>
        <v>#REF!</v>
      </c>
      <c r="F345" s="46" t="e">
        <f t="shared" si="21"/>
        <v>#REF!</v>
      </c>
      <c r="G345" s="46" t="e">
        <f t="shared" si="21"/>
        <v>#REF!</v>
      </c>
    </row>
    <row r="346" spans="1:7" x14ac:dyDescent="0.35">
      <c r="A346" s="46">
        <v>336</v>
      </c>
      <c r="B346" s="46" t="e">
        <f t="shared" si="23"/>
        <v>#REF!</v>
      </c>
      <c r="C346" s="46" t="e">
        <f t="shared" si="22"/>
        <v>#REF!</v>
      </c>
      <c r="D346" s="46" t="e">
        <f t="shared" si="20"/>
        <v>#REF!</v>
      </c>
      <c r="E346" s="46" t="e">
        <f t="shared" si="20"/>
        <v>#REF!</v>
      </c>
      <c r="F346" s="46" t="e">
        <f t="shared" si="21"/>
        <v>#REF!</v>
      </c>
      <c r="G346" s="46" t="e">
        <f t="shared" si="21"/>
        <v>#REF!</v>
      </c>
    </row>
    <row r="347" spans="1:7" x14ac:dyDescent="0.35">
      <c r="A347" s="46">
        <v>337</v>
      </c>
      <c r="B347" s="46" t="e">
        <f t="shared" si="23"/>
        <v>#REF!</v>
      </c>
      <c r="C347" s="46" t="e">
        <f t="shared" si="22"/>
        <v>#REF!</v>
      </c>
      <c r="D347" s="46" t="e">
        <f t="shared" si="20"/>
        <v>#REF!</v>
      </c>
      <c r="E347" s="46" t="e">
        <f t="shared" si="20"/>
        <v>#REF!</v>
      </c>
      <c r="F347" s="46" t="e">
        <f t="shared" si="21"/>
        <v>#REF!</v>
      </c>
      <c r="G347" s="46" t="e">
        <f t="shared" si="21"/>
        <v>#REF!</v>
      </c>
    </row>
    <row r="348" spans="1:7" x14ac:dyDescent="0.35">
      <c r="A348" s="46">
        <v>338</v>
      </c>
      <c r="B348" s="46" t="e">
        <f t="shared" si="23"/>
        <v>#REF!</v>
      </c>
      <c r="C348" s="46" t="e">
        <f t="shared" si="22"/>
        <v>#REF!</v>
      </c>
      <c r="D348" s="46" t="e">
        <f t="shared" si="20"/>
        <v>#REF!</v>
      </c>
      <c r="E348" s="46" t="e">
        <f t="shared" si="20"/>
        <v>#REF!</v>
      </c>
      <c r="F348" s="46" t="e">
        <f t="shared" si="21"/>
        <v>#REF!</v>
      </c>
      <c r="G348" s="46" t="e">
        <f t="shared" si="21"/>
        <v>#REF!</v>
      </c>
    </row>
    <row r="349" spans="1:7" x14ac:dyDescent="0.35">
      <c r="A349" s="46">
        <v>339</v>
      </c>
      <c r="B349" s="46" t="e">
        <f t="shared" si="23"/>
        <v>#REF!</v>
      </c>
      <c r="C349" s="46" t="e">
        <f t="shared" si="22"/>
        <v>#REF!</v>
      </c>
      <c r="D349" s="46" t="e">
        <f t="shared" si="20"/>
        <v>#REF!</v>
      </c>
      <c r="E349" s="46" t="e">
        <f t="shared" si="20"/>
        <v>#REF!</v>
      </c>
      <c r="F349" s="46" t="e">
        <f t="shared" si="21"/>
        <v>#REF!</v>
      </c>
      <c r="G349" s="46" t="e">
        <f t="shared" si="21"/>
        <v>#REF!</v>
      </c>
    </row>
    <row r="350" spans="1:7" x14ac:dyDescent="0.35">
      <c r="A350" s="46">
        <v>340</v>
      </c>
      <c r="B350" s="46" t="e">
        <f t="shared" si="23"/>
        <v>#REF!</v>
      </c>
      <c r="C350" s="46" t="e">
        <f t="shared" si="22"/>
        <v>#REF!</v>
      </c>
      <c r="D350" s="46" t="e">
        <f t="shared" si="20"/>
        <v>#REF!</v>
      </c>
      <c r="E350" s="46" t="e">
        <f t="shared" si="20"/>
        <v>#REF!</v>
      </c>
      <c r="F350" s="46" t="e">
        <f t="shared" si="21"/>
        <v>#REF!</v>
      </c>
      <c r="G350" s="46" t="e">
        <f t="shared" si="21"/>
        <v>#REF!</v>
      </c>
    </row>
    <row r="351" spans="1:7" x14ac:dyDescent="0.35">
      <c r="A351" s="46">
        <v>341</v>
      </c>
      <c r="B351" s="46" t="e">
        <f t="shared" si="23"/>
        <v>#REF!</v>
      </c>
      <c r="C351" s="46" t="e">
        <f t="shared" si="22"/>
        <v>#REF!</v>
      </c>
      <c r="D351" s="46" t="e">
        <f t="shared" si="20"/>
        <v>#REF!</v>
      </c>
      <c r="E351" s="46" t="e">
        <f t="shared" si="20"/>
        <v>#REF!</v>
      </c>
      <c r="F351" s="46" t="e">
        <f t="shared" si="21"/>
        <v>#REF!</v>
      </c>
      <c r="G351" s="46" t="e">
        <f t="shared" si="21"/>
        <v>#REF!</v>
      </c>
    </row>
    <row r="352" spans="1:7" x14ac:dyDescent="0.35">
      <c r="A352" s="46">
        <v>342</v>
      </c>
      <c r="B352" s="46" t="e">
        <f t="shared" si="23"/>
        <v>#REF!</v>
      </c>
      <c r="C352" s="46" t="e">
        <f t="shared" si="22"/>
        <v>#REF!</v>
      </c>
      <c r="D352" s="46" t="e">
        <f t="shared" si="20"/>
        <v>#REF!</v>
      </c>
      <c r="E352" s="46" t="e">
        <f t="shared" si="20"/>
        <v>#REF!</v>
      </c>
      <c r="F352" s="46" t="e">
        <f t="shared" si="21"/>
        <v>#REF!</v>
      </c>
      <c r="G352" s="46" t="e">
        <f t="shared" si="21"/>
        <v>#REF!</v>
      </c>
    </row>
    <row r="353" spans="1:7" x14ac:dyDescent="0.35">
      <c r="A353" s="46">
        <v>343</v>
      </c>
      <c r="B353" s="46" t="e">
        <f t="shared" si="23"/>
        <v>#REF!</v>
      </c>
      <c r="C353" s="46" t="e">
        <f t="shared" si="22"/>
        <v>#REF!</v>
      </c>
      <c r="D353" s="46" t="e">
        <f t="shared" si="20"/>
        <v>#REF!</v>
      </c>
      <c r="E353" s="46" t="e">
        <f t="shared" si="20"/>
        <v>#REF!</v>
      </c>
      <c r="F353" s="46" t="e">
        <f t="shared" si="21"/>
        <v>#REF!</v>
      </c>
      <c r="G353" s="46" t="e">
        <f t="shared" si="21"/>
        <v>#REF!</v>
      </c>
    </row>
    <row r="354" spans="1:7" x14ac:dyDescent="0.35">
      <c r="A354" s="46">
        <v>344</v>
      </c>
      <c r="B354" s="46" t="e">
        <f t="shared" si="23"/>
        <v>#REF!</v>
      </c>
      <c r="C354" s="46" t="e">
        <f t="shared" si="22"/>
        <v>#REF!</v>
      </c>
      <c r="D354" s="46" t="e">
        <f t="shared" si="20"/>
        <v>#REF!</v>
      </c>
      <c r="E354" s="46" t="e">
        <f t="shared" si="20"/>
        <v>#REF!</v>
      </c>
      <c r="F354" s="46" t="e">
        <f t="shared" si="21"/>
        <v>#REF!</v>
      </c>
      <c r="G354" s="46" t="e">
        <f t="shared" si="21"/>
        <v>#REF!</v>
      </c>
    </row>
    <row r="355" spans="1:7" x14ac:dyDescent="0.35">
      <c r="A355" s="46">
        <v>345</v>
      </c>
      <c r="B355" s="46" t="e">
        <f t="shared" si="23"/>
        <v>#REF!</v>
      </c>
      <c r="C355" s="46" t="e">
        <f t="shared" si="22"/>
        <v>#REF!</v>
      </c>
      <c r="D355" s="46" t="e">
        <f t="shared" si="20"/>
        <v>#REF!</v>
      </c>
      <c r="E355" s="46" t="e">
        <f t="shared" si="20"/>
        <v>#REF!</v>
      </c>
      <c r="F355" s="46" t="e">
        <f t="shared" si="21"/>
        <v>#REF!</v>
      </c>
      <c r="G355" s="46" t="e">
        <f t="shared" si="21"/>
        <v>#REF!</v>
      </c>
    </row>
    <row r="356" spans="1:7" x14ac:dyDescent="0.35">
      <c r="A356" s="46">
        <v>346</v>
      </c>
      <c r="B356" s="46" t="e">
        <f t="shared" si="23"/>
        <v>#REF!</v>
      </c>
      <c r="C356" s="46" t="e">
        <f t="shared" si="22"/>
        <v>#REF!</v>
      </c>
      <c r="D356" s="46" t="e">
        <f t="shared" si="20"/>
        <v>#REF!</v>
      </c>
      <c r="E356" s="46" t="e">
        <f t="shared" si="20"/>
        <v>#REF!</v>
      </c>
      <c r="F356" s="46" t="e">
        <f t="shared" si="21"/>
        <v>#REF!</v>
      </c>
      <c r="G356" s="46" t="e">
        <f t="shared" si="21"/>
        <v>#REF!</v>
      </c>
    </row>
    <row r="357" spans="1:7" x14ac:dyDescent="0.35">
      <c r="A357" s="46">
        <v>347</v>
      </c>
      <c r="B357" s="46" t="e">
        <f t="shared" si="23"/>
        <v>#REF!</v>
      </c>
      <c r="C357" s="46" t="e">
        <f t="shared" si="22"/>
        <v>#REF!</v>
      </c>
      <c r="D357" s="46" t="e">
        <f t="shared" si="20"/>
        <v>#REF!</v>
      </c>
      <c r="E357" s="46" t="e">
        <f t="shared" si="20"/>
        <v>#REF!</v>
      </c>
      <c r="F357" s="46" t="e">
        <f t="shared" si="21"/>
        <v>#REF!</v>
      </c>
      <c r="G357" s="46" t="e">
        <f t="shared" si="21"/>
        <v>#REF!</v>
      </c>
    </row>
    <row r="358" spans="1:7" x14ac:dyDescent="0.35">
      <c r="A358" s="46">
        <v>348</v>
      </c>
      <c r="B358" s="46" t="e">
        <f t="shared" si="23"/>
        <v>#REF!</v>
      </c>
      <c r="C358" s="46" t="e">
        <f t="shared" si="22"/>
        <v>#REF!</v>
      </c>
      <c r="D358" s="46" t="e">
        <f t="shared" si="20"/>
        <v>#REF!</v>
      </c>
      <c r="E358" s="46" t="e">
        <f t="shared" si="20"/>
        <v>#REF!</v>
      </c>
      <c r="F358" s="46" t="e">
        <f t="shared" si="21"/>
        <v>#REF!</v>
      </c>
      <c r="G358" s="46" t="e">
        <f t="shared" si="21"/>
        <v>#REF!</v>
      </c>
    </row>
    <row r="359" spans="1:7" x14ac:dyDescent="0.35">
      <c r="A359" s="46">
        <v>349</v>
      </c>
      <c r="B359" s="46" t="e">
        <f t="shared" si="23"/>
        <v>#REF!</v>
      </c>
      <c r="C359" s="46" t="e">
        <f t="shared" si="22"/>
        <v>#REF!</v>
      </c>
      <c r="D359" s="46" t="e">
        <f t="shared" si="20"/>
        <v>#REF!</v>
      </c>
      <c r="E359" s="46" t="e">
        <f t="shared" si="20"/>
        <v>#REF!</v>
      </c>
      <c r="F359" s="46" t="e">
        <f t="shared" si="21"/>
        <v>#REF!</v>
      </c>
      <c r="G359" s="46" t="e">
        <f t="shared" si="21"/>
        <v>#REF!</v>
      </c>
    </row>
    <row r="360" spans="1:7" x14ac:dyDescent="0.35">
      <c r="A360" s="46">
        <v>350</v>
      </c>
      <c r="B360" s="46" t="e">
        <f t="shared" si="23"/>
        <v>#REF!</v>
      </c>
      <c r="C360" s="46" t="e">
        <f t="shared" si="22"/>
        <v>#REF!</v>
      </c>
      <c r="D360" s="46" t="e">
        <f t="shared" si="20"/>
        <v>#REF!</v>
      </c>
      <c r="E360" s="46" t="e">
        <f t="shared" si="20"/>
        <v>#REF!</v>
      </c>
      <c r="F360" s="46" t="e">
        <f t="shared" si="21"/>
        <v>#REF!</v>
      </c>
      <c r="G360" s="46" t="e">
        <f t="shared" si="21"/>
        <v>#REF!</v>
      </c>
    </row>
    <row r="361" spans="1:7" x14ac:dyDescent="0.35">
      <c r="A361" s="46">
        <v>351</v>
      </c>
      <c r="B361" s="46" t="e">
        <f t="shared" si="23"/>
        <v>#REF!</v>
      </c>
      <c r="C361" s="46" t="e">
        <f t="shared" si="22"/>
        <v>#REF!</v>
      </c>
      <c r="D361" s="46" t="e">
        <f t="shared" si="20"/>
        <v>#REF!</v>
      </c>
      <c r="E361" s="46" t="e">
        <f t="shared" si="20"/>
        <v>#REF!</v>
      </c>
      <c r="F361" s="46" t="e">
        <f t="shared" si="21"/>
        <v>#REF!</v>
      </c>
      <c r="G361" s="46" t="e">
        <f t="shared" si="21"/>
        <v>#REF!</v>
      </c>
    </row>
    <row r="362" spans="1:7" x14ac:dyDescent="0.35">
      <c r="A362" s="46">
        <v>352</v>
      </c>
      <c r="B362" s="46" t="e">
        <f t="shared" si="23"/>
        <v>#REF!</v>
      </c>
      <c r="C362" s="46" t="e">
        <f t="shared" si="22"/>
        <v>#REF!</v>
      </c>
      <c r="D362" s="46" t="e">
        <f t="shared" si="20"/>
        <v>#REF!</v>
      </c>
      <c r="E362" s="46" t="e">
        <f t="shared" si="20"/>
        <v>#REF!</v>
      </c>
      <c r="F362" s="46" t="e">
        <f t="shared" si="21"/>
        <v>#REF!</v>
      </c>
      <c r="G362" s="46" t="e">
        <f t="shared" si="21"/>
        <v>#REF!</v>
      </c>
    </row>
    <row r="363" spans="1:7" x14ac:dyDescent="0.35">
      <c r="A363" s="46">
        <v>353</v>
      </c>
      <c r="B363" s="46" t="e">
        <f t="shared" si="23"/>
        <v>#REF!</v>
      </c>
      <c r="C363" s="46" t="e">
        <f t="shared" si="22"/>
        <v>#REF!</v>
      </c>
      <c r="D363" s="46" t="e">
        <f t="shared" si="20"/>
        <v>#REF!</v>
      </c>
      <c r="E363" s="46" t="e">
        <f t="shared" si="20"/>
        <v>#REF!</v>
      </c>
      <c r="F363" s="46" t="e">
        <f t="shared" si="21"/>
        <v>#REF!</v>
      </c>
      <c r="G363" s="46" t="e">
        <f t="shared" si="21"/>
        <v>#REF!</v>
      </c>
    </row>
    <row r="364" spans="1:7" x14ac:dyDescent="0.35">
      <c r="A364" s="46">
        <v>354</v>
      </c>
      <c r="B364" s="46" t="e">
        <f t="shared" si="23"/>
        <v>#REF!</v>
      </c>
      <c r="C364" s="46" t="e">
        <f t="shared" si="22"/>
        <v>#REF!</v>
      </c>
      <c r="D364" s="46" t="e">
        <f t="shared" si="20"/>
        <v>#REF!</v>
      </c>
      <c r="E364" s="46" t="e">
        <f t="shared" si="20"/>
        <v>#REF!</v>
      </c>
      <c r="F364" s="46" t="e">
        <f t="shared" si="21"/>
        <v>#REF!</v>
      </c>
      <c r="G364" s="46" t="e">
        <f t="shared" si="21"/>
        <v>#REF!</v>
      </c>
    </row>
    <row r="365" spans="1:7" x14ac:dyDescent="0.35">
      <c r="A365" s="46">
        <v>355</v>
      </c>
      <c r="B365" s="46" t="e">
        <f t="shared" si="23"/>
        <v>#REF!</v>
      </c>
      <c r="C365" s="46" t="e">
        <f t="shared" si="22"/>
        <v>#REF!</v>
      </c>
      <c r="D365" s="46" t="e">
        <f t="shared" si="20"/>
        <v>#REF!</v>
      </c>
      <c r="E365" s="46" t="e">
        <f t="shared" si="20"/>
        <v>#REF!</v>
      </c>
      <c r="F365" s="46" t="e">
        <f t="shared" si="21"/>
        <v>#REF!</v>
      </c>
      <c r="G365" s="46" t="e">
        <f t="shared" si="21"/>
        <v>#REF!</v>
      </c>
    </row>
    <row r="366" spans="1:7" x14ac:dyDescent="0.35">
      <c r="A366" s="46">
        <v>356</v>
      </c>
      <c r="B366" s="46" t="e">
        <f t="shared" si="23"/>
        <v>#REF!</v>
      </c>
      <c r="C366" s="46" t="e">
        <f t="shared" si="22"/>
        <v>#REF!</v>
      </c>
      <c r="D366" s="46" t="e">
        <f t="shared" si="20"/>
        <v>#REF!</v>
      </c>
      <c r="E366" s="46" t="e">
        <f t="shared" si="20"/>
        <v>#REF!</v>
      </c>
      <c r="F366" s="46" t="e">
        <f t="shared" si="21"/>
        <v>#REF!</v>
      </c>
      <c r="G366" s="46" t="e">
        <f t="shared" si="21"/>
        <v>#REF!</v>
      </c>
    </row>
    <row r="367" spans="1:7" x14ac:dyDescent="0.35">
      <c r="A367" s="46">
        <v>357</v>
      </c>
      <c r="B367" s="46" t="e">
        <f t="shared" si="23"/>
        <v>#REF!</v>
      </c>
      <c r="C367" s="46" t="e">
        <f t="shared" si="22"/>
        <v>#REF!</v>
      </c>
      <c r="D367" s="46" t="e">
        <f t="shared" ref="D367:E430" si="24">ABS(B366-B367)</f>
        <v>#REF!</v>
      </c>
      <c r="E367" s="46" t="e">
        <f t="shared" si="24"/>
        <v>#REF!</v>
      </c>
      <c r="F367" s="46" t="e">
        <f t="shared" ref="F367:G430" si="25">IF(D367&lt;=0.00001,"ja","nein")</f>
        <v>#REF!</v>
      </c>
      <c r="G367" s="46" t="e">
        <f t="shared" si="25"/>
        <v>#REF!</v>
      </c>
    </row>
    <row r="368" spans="1:7" x14ac:dyDescent="0.35">
      <c r="A368" s="46">
        <v>358</v>
      </c>
      <c r="B368" s="46" t="e">
        <f t="shared" si="23"/>
        <v>#REF!</v>
      </c>
      <c r="C368" s="46" t="e">
        <f t="shared" si="22"/>
        <v>#REF!</v>
      </c>
      <c r="D368" s="46" t="e">
        <f t="shared" si="24"/>
        <v>#REF!</v>
      </c>
      <c r="E368" s="46" t="e">
        <f t="shared" si="24"/>
        <v>#REF!</v>
      </c>
      <c r="F368" s="46" t="e">
        <f t="shared" si="25"/>
        <v>#REF!</v>
      </c>
      <c r="G368" s="46" t="e">
        <f t="shared" si="25"/>
        <v>#REF!</v>
      </c>
    </row>
    <row r="369" spans="1:7" x14ac:dyDescent="0.35">
      <c r="A369" s="46">
        <v>359</v>
      </c>
      <c r="B369" s="46" t="e">
        <f t="shared" si="23"/>
        <v>#REF!</v>
      </c>
      <c r="C369" s="46" t="e">
        <f t="shared" si="22"/>
        <v>#REF!</v>
      </c>
      <c r="D369" s="46" t="e">
        <f t="shared" si="24"/>
        <v>#REF!</v>
      </c>
      <c r="E369" s="46" t="e">
        <f t="shared" si="24"/>
        <v>#REF!</v>
      </c>
      <c r="F369" s="46" t="e">
        <f t="shared" si="25"/>
        <v>#REF!</v>
      </c>
      <c r="G369" s="46" t="e">
        <f t="shared" si="25"/>
        <v>#REF!</v>
      </c>
    </row>
    <row r="370" spans="1:7" x14ac:dyDescent="0.35">
      <c r="A370" s="46">
        <v>360</v>
      </c>
      <c r="B370" s="46" t="e">
        <f t="shared" si="23"/>
        <v>#REF!</v>
      </c>
      <c r="C370" s="46" t="e">
        <f t="shared" si="22"/>
        <v>#REF!</v>
      </c>
      <c r="D370" s="46" t="e">
        <f t="shared" si="24"/>
        <v>#REF!</v>
      </c>
      <c r="E370" s="46" t="e">
        <f t="shared" si="24"/>
        <v>#REF!</v>
      </c>
      <c r="F370" s="46" t="e">
        <f t="shared" si="25"/>
        <v>#REF!</v>
      </c>
      <c r="G370" s="46" t="e">
        <f t="shared" si="25"/>
        <v>#REF!</v>
      </c>
    </row>
    <row r="371" spans="1:7" x14ac:dyDescent="0.35">
      <c r="A371" s="46">
        <v>361</v>
      </c>
      <c r="B371" s="46" t="e">
        <f t="shared" si="23"/>
        <v>#REF!</v>
      </c>
      <c r="C371" s="46" t="e">
        <f t="shared" si="22"/>
        <v>#REF!</v>
      </c>
      <c r="D371" s="46" t="e">
        <f t="shared" si="24"/>
        <v>#REF!</v>
      </c>
      <c r="E371" s="46" t="e">
        <f t="shared" si="24"/>
        <v>#REF!</v>
      </c>
      <c r="F371" s="46" t="e">
        <f t="shared" si="25"/>
        <v>#REF!</v>
      </c>
      <c r="G371" s="46" t="e">
        <f t="shared" si="25"/>
        <v>#REF!</v>
      </c>
    </row>
    <row r="372" spans="1:7" x14ac:dyDescent="0.35">
      <c r="A372" s="46">
        <v>362</v>
      </c>
      <c r="B372" s="46" t="e">
        <f t="shared" si="23"/>
        <v>#REF!</v>
      </c>
      <c r="C372" s="46" t="e">
        <f t="shared" si="22"/>
        <v>#REF!</v>
      </c>
      <c r="D372" s="46" t="e">
        <f t="shared" si="24"/>
        <v>#REF!</v>
      </c>
      <c r="E372" s="46" t="e">
        <f t="shared" si="24"/>
        <v>#REF!</v>
      </c>
      <c r="F372" s="46" t="e">
        <f t="shared" si="25"/>
        <v>#REF!</v>
      </c>
      <c r="G372" s="46" t="e">
        <f t="shared" si="25"/>
        <v>#REF!</v>
      </c>
    </row>
    <row r="373" spans="1:7" x14ac:dyDescent="0.35">
      <c r="A373" s="46">
        <v>363</v>
      </c>
      <c r="B373" s="46" t="e">
        <f t="shared" si="23"/>
        <v>#REF!</v>
      </c>
      <c r="C373" s="46" t="e">
        <f t="shared" si="22"/>
        <v>#REF!</v>
      </c>
      <c r="D373" s="46" t="e">
        <f t="shared" si="24"/>
        <v>#REF!</v>
      </c>
      <c r="E373" s="46" t="e">
        <f t="shared" si="24"/>
        <v>#REF!</v>
      </c>
      <c r="F373" s="46" t="e">
        <f t="shared" si="25"/>
        <v>#REF!</v>
      </c>
      <c r="G373" s="46" t="e">
        <f t="shared" si="25"/>
        <v>#REF!</v>
      </c>
    </row>
    <row r="374" spans="1:7" x14ac:dyDescent="0.35">
      <c r="A374" s="46">
        <v>364</v>
      </c>
      <c r="B374" s="46" t="e">
        <f t="shared" si="23"/>
        <v>#REF!</v>
      </c>
      <c r="C374" s="46" t="e">
        <f t="shared" si="22"/>
        <v>#REF!</v>
      </c>
      <c r="D374" s="46" t="e">
        <f t="shared" si="24"/>
        <v>#REF!</v>
      </c>
      <c r="E374" s="46" t="e">
        <f t="shared" si="24"/>
        <v>#REF!</v>
      </c>
      <c r="F374" s="46" t="e">
        <f t="shared" si="25"/>
        <v>#REF!</v>
      </c>
      <c r="G374" s="46" t="e">
        <f t="shared" si="25"/>
        <v>#REF!</v>
      </c>
    </row>
    <row r="375" spans="1:7" x14ac:dyDescent="0.35">
      <c r="A375" s="46">
        <v>365</v>
      </c>
      <c r="B375" s="46" t="e">
        <f t="shared" si="23"/>
        <v>#REF!</v>
      </c>
      <c r="C375" s="46" t="e">
        <f t="shared" si="22"/>
        <v>#REF!</v>
      </c>
      <c r="D375" s="46" t="e">
        <f t="shared" si="24"/>
        <v>#REF!</v>
      </c>
      <c r="E375" s="46" t="e">
        <f t="shared" si="24"/>
        <v>#REF!</v>
      </c>
      <c r="F375" s="46" t="e">
        <f t="shared" si="25"/>
        <v>#REF!</v>
      </c>
      <c r="G375" s="46" t="e">
        <f t="shared" si="25"/>
        <v>#REF!</v>
      </c>
    </row>
    <row r="376" spans="1:7" x14ac:dyDescent="0.35">
      <c r="A376" s="46">
        <v>366</v>
      </c>
      <c r="B376" s="46" t="e">
        <f t="shared" si="23"/>
        <v>#REF!</v>
      </c>
      <c r="C376" s="46" t="e">
        <f t="shared" si="22"/>
        <v>#REF!</v>
      </c>
      <c r="D376" s="46" t="e">
        <f t="shared" si="24"/>
        <v>#REF!</v>
      </c>
      <c r="E376" s="46" t="e">
        <f t="shared" si="24"/>
        <v>#REF!</v>
      </c>
      <c r="F376" s="46" t="e">
        <f t="shared" si="25"/>
        <v>#REF!</v>
      </c>
      <c r="G376" s="46" t="e">
        <f t="shared" si="25"/>
        <v>#REF!</v>
      </c>
    </row>
    <row r="377" spans="1:7" x14ac:dyDescent="0.35">
      <c r="A377" s="46">
        <v>367</v>
      </c>
      <c r="B377" s="46" t="e">
        <f t="shared" si="23"/>
        <v>#REF!</v>
      </c>
      <c r="C377" s="46" t="e">
        <f t="shared" si="22"/>
        <v>#REF!</v>
      </c>
      <c r="D377" s="46" t="e">
        <f t="shared" si="24"/>
        <v>#REF!</v>
      </c>
      <c r="E377" s="46" t="e">
        <f t="shared" si="24"/>
        <v>#REF!</v>
      </c>
      <c r="F377" s="46" t="e">
        <f t="shared" si="25"/>
        <v>#REF!</v>
      </c>
      <c r="G377" s="46" t="e">
        <f t="shared" si="25"/>
        <v>#REF!</v>
      </c>
    </row>
    <row r="378" spans="1:7" x14ac:dyDescent="0.35">
      <c r="A378" s="46">
        <v>368</v>
      </c>
      <c r="B378" s="46" t="e">
        <f t="shared" si="23"/>
        <v>#REF!</v>
      </c>
      <c r="C378" s="46" t="e">
        <f t="shared" si="22"/>
        <v>#REF!</v>
      </c>
      <c r="D378" s="46" t="e">
        <f t="shared" si="24"/>
        <v>#REF!</v>
      </c>
      <c r="E378" s="46" t="e">
        <f t="shared" si="24"/>
        <v>#REF!</v>
      </c>
      <c r="F378" s="46" t="e">
        <f t="shared" si="25"/>
        <v>#REF!</v>
      </c>
      <c r="G378" s="46" t="e">
        <f t="shared" si="25"/>
        <v>#REF!</v>
      </c>
    </row>
    <row r="379" spans="1:7" x14ac:dyDescent="0.35">
      <c r="A379" s="46">
        <v>369</v>
      </c>
      <c r="B379" s="46" t="e">
        <f t="shared" si="23"/>
        <v>#REF!</v>
      </c>
      <c r="C379" s="46" t="e">
        <f t="shared" si="22"/>
        <v>#REF!</v>
      </c>
      <c r="D379" s="46" t="e">
        <f t="shared" si="24"/>
        <v>#REF!</v>
      </c>
      <c r="E379" s="46" t="e">
        <f t="shared" si="24"/>
        <v>#REF!</v>
      </c>
      <c r="F379" s="46" t="e">
        <f t="shared" si="25"/>
        <v>#REF!</v>
      </c>
      <c r="G379" s="46" t="e">
        <f t="shared" si="25"/>
        <v>#REF!</v>
      </c>
    </row>
    <row r="380" spans="1:7" x14ac:dyDescent="0.35">
      <c r="A380" s="46">
        <v>370</v>
      </c>
      <c r="B380" s="46" t="e">
        <f t="shared" si="23"/>
        <v>#REF!</v>
      </c>
      <c r="C380" s="46" t="e">
        <f t="shared" si="22"/>
        <v>#REF!</v>
      </c>
      <c r="D380" s="46" t="e">
        <f t="shared" si="24"/>
        <v>#REF!</v>
      </c>
      <c r="E380" s="46" t="e">
        <f t="shared" si="24"/>
        <v>#REF!</v>
      </c>
      <c r="F380" s="46" t="e">
        <f t="shared" si="25"/>
        <v>#REF!</v>
      </c>
      <c r="G380" s="46" t="e">
        <f t="shared" si="25"/>
        <v>#REF!</v>
      </c>
    </row>
    <row r="381" spans="1:7" x14ac:dyDescent="0.35">
      <c r="A381" s="46">
        <v>371</v>
      </c>
      <c r="B381" s="46" t="e">
        <f t="shared" si="23"/>
        <v>#REF!</v>
      </c>
      <c r="C381" s="46" t="e">
        <f t="shared" si="22"/>
        <v>#REF!</v>
      </c>
      <c r="D381" s="46" t="e">
        <f t="shared" si="24"/>
        <v>#REF!</v>
      </c>
      <c r="E381" s="46" t="e">
        <f t="shared" si="24"/>
        <v>#REF!</v>
      </c>
      <c r="F381" s="46" t="e">
        <f t="shared" si="25"/>
        <v>#REF!</v>
      </c>
      <c r="G381" s="46" t="e">
        <f t="shared" si="25"/>
        <v>#REF!</v>
      </c>
    </row>
    <row r="382" spans="1:7" x14ac:dyDescent="0.35">
      <c r="A382" s="46">
        <v>372</v>
      </c>
      <c r="B382" s="46" t="e">
        <f t="shared" si="23"/>
        <v>#REF!</v>
      </c>
      <c r="C382" s="46" t="e">
        <f t="shared" si="22"/>
        <v>#REF!</v>
      </c>
      <c r="D382" s="46" t="e">
        <f t="shared" si="24"/>
        <v>#REF!</v>
      </c>
      <c r="E382" s="46" t="e">
        <f t="shared" si="24"/>
        <v>#REF!</v>
      </c>
      <c r="F382" s="46" t="e">
        <f t="shared" si="25"/>
        <v>#REF!</v>
      </c>
      <c r="G382" s="46" t="e">
        <f t="shared" si="25"/>
        <v>#REF!</v>
      </c>
    </row>
    <row r="383" spans="1:7" x14ac:dyDescent="0.35">
      <c r="A383" s="46">
        <v>373</v>
      </c>
      <c r="B383" s="46" t="e">
        <f t="shared" si="23"/>
        <v>#REF!</v>
      </c>
      <c r="C383" s="46" t="e">
        <f t="shared" si="22"/>
        <v>#REF!</v>
      </c>
      <c r="D383" s="46" t="e">
        <f t="shared" si="24"/>
        <v>#REF!</v>
      </c>
      <c r="E383" s="46" t="e">
        <f t="shared" si="24"/>
        <v>#REF!</v>
      </c>
      <c r="F383" s="46" t="e">
        <f t="shared" si="25"/>
        <v>#REF!</v>
      </c>
      <c r="G383" s="46" t="e">
        <f t="shared" si="25"/>
        <v>#REF!</v>
      </c>
    </row>
    <row r="384" spans="1:7" x14ac:dyDescent="0.35">
      <c r="A384" s="46">
        <v>374</v>
      </c>
      <c r="B384" s="46" t="e">
        <f t="shared" si="23"/>
        <v>#REF!</v>
      </c>
      <c r="C384" s="46" t="e">
        <f t="shared" si="22"/>
        <v>#REF!</v>
      </c>
      <c r="D384" s="46" t="e">
        <f t="shared" si="24"/>
        <v>#REF!</v>
      </c>
      <c r="E384" s="46" t="e">
        <f t="shared" si="24"/>
        <v>#REF!</v>
      </c>
      <c r="F384" s="46" t="e">
        <f t="shared" si="25"/>
        <v>#REF!</v>
      </c>
      <c r="G384" s="46" t="e">
        <f t="shared" si="25"/>
        <v>#REF!</v>
      </c>
    </row>
    <row r="385" spans="1:7" x14ac:dyDescent="0.35">
      <c r="A385" s="46">
        <v>375</v>
      </c>
      <c r="B385" s="46" t="e">
        <f t="shared" si="23"/>
        <v>#REF!</v>
      </c>
      <c r="C385" s="46" t="e">
        <f t="shared" si="22"/>
        <v>#REF!</v>
      </c>
      <c r="D385" s="46" t="e">
        <f t="shared" si="24"/>
        <v>#REF!</v>
      </c>
      <c r="E385" s="46" t="e">
        <f t="shared" si="24"/>
        <v>#REF!</v>
      </c>
      <c r="F385" s="46" t="e">
        <f t="shared" si="25"/>
        <v>#REF!</v>
      </c>
      <c r="G385" s="46" t="e">
        <f t="shared" si="25"/>
        <v>#REF!</v>
      </c>
    </row>
    <row r="386" spans="1:7" x14ac:dyDescent="0.35">
      <c r="A386" s="46">
        <v>376</v>
      </c>
      <c r="B386" s="46" t="e">
        <f t="shared" si="23"/>
        <v>#REF!</v>
      </c>
      <c r="C386" s="46" t="e">
        <f t="shared" si="22"/>
        <v>#REF!</v>
      </c>
      <c r="D386" s="46" t="e">
        <f t="shared" si="24"/>
        <v>#REF!</v>
      </c>
      <c r="E386" s="46" t="e">
        <f t="shared" si="24"/>
        <v>#REF!</v>
      </c>
      <c r="F386" s="46" t="e">
        <f t="shared" si="25"/>
        <v>#REF!</v>
      </c>
      <c r="G386" s="46" t="e">
        <f t="shared" si="25"/>
        <v>#REF!</v>
      </c>
    </row>
    <row r="387" spans="1:7" x14ac:dyDescent="0.35">
      <c r="A387" s="46">
        <v>377</v>
      </c>
      <c r="B387" s="46" t="e">
        <f t="shared" si="23"/>
        <v>#REF!</v>
      </c>
      <c r="C387" s="46" t="e">
        <f t="shared" si="22"/>
        <v>#REF!</v>
      </c>
      <c r="D387" s="46" t="e">
        <f t="shared" si="24"/>
        <v>#REF!</v>
      </c>
      <c r="E387" s="46" t="e">
        <f t="shared" si="24"/>
        <v>#REF!</v>
      </c>
      <c r="F387" s="46" t="e">
        <f t="shared" si="25"/>
        <v>#REF!</v>
      </c>
      <c r="G387" s="46" t="e">
        <f t="shared" si="25"/>
        <v>#REF!</v>
      </c>
    </row>
    <row r="388" spans="1:7" x14ac:dyDescent="0.35">
      <c r="A388" s="46">
        <v>378</v>
      </c>
      <c r="B388" s="46" t="e">
        <f t="shared" si="23"/>
        <v>#REF!</v>
      </c>
      <c r="C388" s="46" t="e">
        <f t="shared" si="22"/>
        <v>#REF!</v>
      </c>
      <c r="D388" s="46" t="e">
        <f t="shared" si="24"/>
        <v>#REF!</v>
      </c>
      <c r="E388" s="46" t="e">
        <f t="shared" si="24"/>
        <v>#REF!</v>
      </c>
      <c r="F388" s="46" t="e">
        <f t="shared" si="25"/>
        <v>#REF!</v>
      </c>
      <c r="G388" s="46" t="e">
        <f t="shared" si="25"/>
        <v>#REF!</v>
      </c>
    </row>
    <row r="389" spans="1:7" x14ac:dyDescent="0.35">
      <c r="A389" s="46">
        <v>379</v>
      </c>
      <c r="B389" s="46" t="e">
        <f t="shared" si="23"/>
        <v>#REF!</v>
      </c>
      <c r="C389" s="46" t="e">
        <f t="shared" si="22"/>
        <v>#REF!</v>
      </c>
      <c r="D389" s="46" t="e">
        <f t="shared" si="24"/>
        <v>#REF!</v>
      </c>
      <c r="E389" s="46" t="e">
        <f t="shared" si="24"/>
        <v>#REF!</v>
      </c>
      <c r="F389" s="46" t="e">
        <f t="shared" si="25"/>
        <v>#REF!</v>
      </c>
      <c r="G389" s="46" t="e">
        <f t="shared" si="25"/>
        <v>#REF!</v>
      </c>
    </row>
    <row r="390" spans="1:7" x14ac:dyDescent="0.35">
      <c r="A390" s="46">
        <v>380</v>
      </c>
      <c r="B390" s="46" t="e">
        <f t="shared" si="23"/>
        <v>#REF!</v>
      </c>
      <c r="C390" s="46" t="e">
        <f t="shared" si="22"/>
        <v>#REF!</v>
      </c>
      <c r="D390" s="46" t="e">
        <f t="shared" si="24"/>
        <v>#REF!</v>
      </c>
      <c r="E390" s="46" t="e">
        <f t="shared" si="24"/>
        <v>#REF!</v>
      </c>
      <c r="F390" s="46" t="e">
        <f t="shared" si="25"/>
        <v>#REF!</v>
      </c>
      <c r="G390" s="46" t="e">
        <f t="shared" si="25"/>
        <v>#REF!</v>
      </c>
    </row>
    <row r="391" spans="1:7" x14ac:dyDescent="0.35">
      <c r="A391" s="46">
        <v>381</v>
      </c>
      <c r="B391" s="46" t="e">
        <f t="shared" si="23"/>
        <v>#REF!</v>
      </c>
      <c r="C391" s="46" t="e">
        <f t="shared" si="22"/>
        <v>#REF!</v>
      </c>
      <c r="D391" s="46" t="e">
        <f t="shared" si="24"/>
        <v>#REF!</v>
      </c>
      <c r="E391" s="46" t="e">
        <f t="shared" si="24"/>
        <v>#REF!</v>
      </c>
      <c r="F391" s="46" t="e">
        <f t="shared" si="25"/>
        <v>#REF!</v>
      </c>
      <c r="G391" s="46" t="e">
        <f t="shared" si="25"/>
        <v>#REF!</v>
      </c>
    </row>
    <row r="392" spans="1:7" x14ac:dyDescent="0.35">
      <c r="A392" s="46">
        <v>382</v>
      </c>
      <c r="B392" s="46" t="e">
        <f t="shared" si="23"/>
        <v>#REF!</v>
      </c>
      <c r="C392" s="46" t="e">
        <f t="shared" si="22"/>
        <v>#REF!</v>
      </c>
      <c r="D392" s="46" t="e">
        <f t="shared" si="24"/>
        <v>#REF!</v>
      </c>
      <c r="E392" s="46" t="e">
        <f t="shared" si="24"/>
        <v>#REF!</v>
      </c>
      <c r="F392" s="46" t="e">
        <f t="shared" si="25"/>
        <v>#REF!</v>
      </c>
      <c r="G392" s="46" t="e">
        <f t="shared" si="25"/>
        <v>#REF!</v>
      </c>
    </row>
    <row r="393" spans="1:7" x14ac:dyDescent="0.35">
      <c r="A393" s="46">
        <v>383</v>
      </c>
      <c r="B393" s="46" t="e">
        <f t="shared" si="23"/>
        <v>#REF!</v>
      </c>
      <c r="C393" s="46" t="e">
        <f t="shared" si="22"/>
        <v>#REF!</v>
      </c>
      <c r="D393" s="46" t="e">
        <f t="shared" si="24"/>
        <v>#REF!</v>
      </c>
      <c r="E393" s="46" t="e">
        <f t="shared" si="24"/>
        <v>#REF!</v>
      </c>
      <c r="F393" s="46" t="e">
        <f t="shared" si="25"/>
        <v>#REF!</v>
      </c>
      <c r="G393" s="46" t="e">
        <f t="shared" si="25"/>
        <v>#REF!</v>
      </c>
    </row>
    <row r="394" spans="1:7" x14ac:dyDescent="0.35">
      <c r="A394" s="46">
        <v>384</v>
      </c>
      <c r="B394" s="46" t="e">
        <f t="shared" si="23"/>
        <v>#REF!</v>
      </c>
      <c r="C394" s="46" t="e">
        <f t="shared" si="22"/>
        <v>#REF!</v>
      </c>
      <c r="D394" s="46" t="e">
        <f t="shared" si="24"/>
        <v>#REF!</v>
      </c>
      <c r="E394" s="46" t="e">
        <f t="shared" si="24"/>
        <v>#REF!</v>
      </c>
      <c r="F394" s="46" t="e">
        <f t="shared" si="25"/>
        <v>#REF!</v>
      </c>
      <c r="G394" s="46" t="e">
        <f t="shared" si="25"/>
        <v>#REF!</v>
      </c>
    </row>
    <row r="395" spans="1:7" x14ac:dyDescent="0.35">
      <c r="A395" s="46">
        <v>385</v>
      </c>
      <c r="B395" s="46" t="e">
        <f t="shared" si="23"/>
        <v>#REF!</v>
      </c>
      <c r="C395" s="46" t="e">
        <f t="shared" ref="C395:C458" si="26">(H$3+H$4*B$5)*B395^H$5</f>
        <v>#REF!</v>
      </c>
      <c r="D395" s="46" t="e">
        <f t="shared" si="24"/>
        <v>#REF!</v>
      </c>
      <c r="E395" s="46" t="e">
        <f t="shared" si="24"/>
        <v>#REF!</v>
      </c>
      <c r="F395" s="46" t="e">
        <f t="shared" si="25"/>
        <v>#REF!</v>
      </c>
      <c r="G395" s="46" t="e">
        <f t="shared" si="25"/>
        <v>#REF!</v>
      </c>
    </row>
    <row r="396" spans="1:7" x14ac:dyDescent="0.35">
      <c r="A396" s="46">
        <v>386</v>
      </c>
      <c r="B396" s="46" t="e">
        <f t="shared" ref="B396:B459" si="27">(B$3/(((H$3+H$4*B$5)/(B395^(1-H$5)))+(B$3/B$4)))</f>
        <v>#REF!</v>
      </c>
      <c r="C396" s="46" t="e">
        <f t="shared" si="26"/>
        <v>#REF!</v>
      </c>
      <c r="D396" s="46" t="e">
        <f t="shared" si="24"/>
        <v>#REF!</v>
      </c>
      <c r="E396" s="46" t="e">
        <f t="shared" si="24"/>
        <v>#REF!</v>
      </c>
      <c r="F396" s="46" t="e">
        <f t="shared" si="25"/>
        <v>#REF!</v>
      </c>
      <c r="G396" s="46" t="e">
        <f t="shared" si="25"/>
        <v>#REF!</v>
      </c>
    </row>
    <row r="397" spans="1:7" x14ac:dyDescent="0.35">
      <c r="A397" s="46">
        <v>387</v>
      </c>
      <c r="B397" s="46" t="e">
        <f t="shared" si="27"/>
        <v>#REF!</v>
      </c>
      <c r="C397" s="46" t="e">
        <f t="shared" si="26"/>
        <v>#REF!</v>
      </c>
      <c r="D397" s="46" t="e">
        <f t="shared" si="24"/>
        <v>#REF!</v>
      </c>
      <c r="E397" s="46" t="e">
        <f t="shared" si="24"/>
        <v>#REF!</v>
      </c>
      <c r="F397" s="46" t="e">
        <f t="shared" si="25"/>
        <v>#REF!</v>
      </c>
      <c r="G397" s="46" t="e">
        <f t="shared" si="25"/>
        <v>#REF!</v>
      </c>
    </row>
    <row r="398" spans="1:7" x14ac:dyDescent="0.35">
      <c r="A398" s="46">
        <v>388</v>
      </c>
      <c r="B398" s="46" t="e">
        <f t="shared" si="27"/>
        <v>#REF!</v>
      </c>
      <c r="C398" s="46" t="e">
        <f t="shared" si="26"/>
        <v>#REF!</v>
      </c>
      <c r="D398" s="46" t="e">
        <f t="shared" si="24"/>
        <v>#REF!</v>
      </c>
      <c r="E398" s="46" t="e">
        <f t="shared" si="24"/>
        <v>#REF!</v>
      </c>
      <c r="F398" s="46" t="e">
        <f t="shared" si="25"/>
        <v>#REF!</v>
      </c>
      <c r="G398" s="46" t="e">
        <f t="shared" si="25"/>
        <v>#REF!</v>
      </c>
    </row>
    <row r="399" spans="1:7" x14ac:dyDescent="0.35">
      <c r="A399" s="46">
        <v>389</v>
      </c>
      <c r="B399" s="46" t="e">
        <f t="shared" si="27"/>
        <v>#REF!</v>
      </c>
      <c r="C399" s="46" t="e">
        <f t="shared" si="26"/>
        <v>#REF!</v>
      </c>
      <c r="D399" s="46" t="e">
        <f t="shared" si="24"/>
        <v>#REF!</v>
      </c>
      <c r="E399" s="46" t="e">
        <f t="shared" si="24"/>
        <v>#REF!</v>
      </c>
      <c r="F399" s="46" t="e">
        <f t="shared" si="25"/>
        <v>#REF!</v>
      </c>
      <c r="G399" s="46" t="e">
        <f t="shared" si="25"/>
        <v>#REF!</v>
      </c>
    </row>
    <row r="400" spans="1:7" x14ac:dyDescent="0.35">
      <c r="A400" s="46">
        <v>390</v>
      </c>
      <c r="B400" s="46" t="e">
        <f t="shared" si="27"/>
        <v>#REF!</v>
      </c>
      <c r="C400" s="46" t="e">
        <f t="shared" si="26"/>
        <v>#REF!</v>
      </c>
      <c r="D400" s="46" t="e">
        <f t="shared" si="24"/>
        <v>#REF!</v>
      </c>
      <c r="E400" s="46" t="e">
        <f t="shared" si="24"/>
        <v>#REF!</v>
      </c>
      <c r="F400" s="46" t="e">
        <f t="shared" si="25"/>
        <v>#REF!</v>
      </c>
      <c r="G400" s="46" t="e">
        <f t="shared" si="25"/>
        <v>#REF!</v>
      </c>
    </row>
    <row r="401" spans="1:7" x14ac:dyDescent="0.35">
      <c r="A401" s="46">
        <v>391</v>
      </c>
      <c r="B401" s="46" t="e">
        <f t="shared" si="27"/>
        <v>#REF!</v>
      </c>
      <c r="C401" s="46" t="e">
        <f t="shared" si="26"/>
        <v>#REF!</v>
      </c>
      <c r="D401" s="46" t="e">
        <f t="shared" si="24"/>
        <v>#REF!</v>
      </c>
      <c r="E401" s="46" t="e">
        <f t="shared" si="24"/>
        <v>#REF!</v>
      </c>
      <c r="F401" s="46" t="e">
        <f t="shared" si="25"/>
        <v>#REF!</v>
      </c>
      <c r="G401" s="46" t="e">
        <f t="shared" si="25"/>
        <v>#REF!</v>
      </c>
    </row>
    <row r="402" spans="1:7" x14ac:dyDescent="0.35">
      <c r="A402" s="46">
        <v>392</v>
      </c>
      <c r="B402" s="46" t="e">
        <f t="shared" si="27"/>
        <v>#REF!</v>
      </c>
      <c r="C402" s="46" t="e">
        <f t="shared" si="26"/>
        <v>#REF!</v>
      </c>
      <c r="D402" s="46" t="e">
        <f t="shared" si="24"/>
        <v>#REF!</v>
      </c>
      <c r="E402" s="46" t="e">
        <f t="shared" si="24"/>
        <v>#REF!</v>
      </c>
      <c r="F402" s="46" t="e">
        <f t="shared" si="25"/>
        <v>#REF!</v>
      </c>
      <c r="G402" s="46" t="e">
        <f t="shared" si="25"/>
        <v>#REF!</v>
      </c>
    </row>
    <row r="403" spans="1:7" x14ac:dyDescent="0.35">
      <c r="A403" s="46">
        <v>393</v>
      </c>
      <c r="B403" s="46" t="e">
        <f t="shared" si="27"/>
        <v>#REF!</v>
      </c>
      <c r="C403" s="46" t="e">
        <f t="shared" si="26"/>
        <v>#REF!</v>
      </c>
      <c r="D403" s="46" t="e">
        <f t="shared" si="24"/>
        <v>#REF!</v>
      </c>
      <c r="E403" s="46" t="e">
        <f t="shared" si="24"/>
        <v>#REF!</v>
      </c>
      <c r="F403" s="46" t="e">
        <f t="shared" si="25"/>
        <v>#REF!</v>
      </c>
      <c r="G403" s="46" t="e">
        <f t="shared" si="25"/>
        <v>#REF!</v>
      </c>
    </row>
    <row r="404" spans="1:7" x14ac:dyDescent="0.35">
      <c r="A404" s="46">
        <v>394</v>
      </c>
      <c r="B404" s="46" t="e">
        <f t="shared" si="27"/>
        <v>#REF!</v>
      </c>
      <c r="C404" s="46" t="e">
        <f t="shared" si="26"/>
        <v>#REF!</v>
      </c>
      <c r="D404" s="46" t="e">
        <f t="shared" si="24"/>
        <v>#REF!</v>
      </c>
      <c r="E404" s="46" t="e">
        <f t="shared" si="24"/>
        <v>#REF!</v>
      </c>
      <c r="F404" s="46" t="e">
        <f t="shared" si="25"/>
        <v>#REF!</v>
      </c>
      <c r="G404" s="46" t="e">
        <f t="shared" si="25"/>
        <v>#REF!</v>
      </c>
    </row>
    <row r="405" spans="1:7" x14ac:dyDescent="0.35">
      <c r="A405" s="46">
        <v>395</v>
      </c>
      <c r="B405" s="46" t="e">
        <f t="shared" si="27"/>
        <v>#REF!</v>
      </c>
      <c r="C405" s="46" t="e">
        <f t="shared" si="26"/>
        <v>#REF!</v>
      </c>
      <c r="D405" s="46" t="e">
        <f t="shared" si="24"/>
        <v>#REF!</v>
      </c>
      <c r="E405" s="46" t="e">
        <f t="shared" si="24"/>
        <v>#REF!</v>
      </c>
      <c r="F405" s="46" t="e">
        <f t="shared" si="25"/>
        <v>#REF!</v>
      </c>
      <c r="G405" s="46" t="e">
        <f t="shared" si="25"/>
        <v>#REF!</v>
      </c>
    </row>
    <row r="406" spans="1:7" x14ac:dyDescent="0.35">
      <c r="A406" s="46">
        <v>396</v>
      </c>
      <c r="B406" s="46" t="e">
        <f t="shared" si="27"/>
        <v>#REF!</v>
      </c>
      <c r="C406" s="46" t="e">
        <f t="shared" si="26"/>
        <v>#REF!</v>
      </c>
      <c r="D406" s="46" t="e">
        <f t="shared" si="24"/>
        <v>#REF!</v>
      </c>
      <c r="E406" s="46" t="e">
        <f t="shared" si="24"/>
        <v>#REF!</v>
      </c>
      <c r="F406" s="46" t="e">
        <f t="shared" si="25"/>
        <v>#REF!</v>
      </c>
      <c r="G406" s="46" t="e">
        <f t="shared" si="25"/>
        <v>#REF!</v>
      </c>
    </row>
    <row r="407" spans="1:7" x14ac:dyDescent="0.35">
      <c r="A407" s="46">
        <v>397</v>
      </c>
      <c r="B407" s="46" t="e">
        <f t="shared" si="27"/>
        <v>#REF!</v>
      </c>
      <c r="C407" s="46" t="e">
        <f t="shared" si="26"/>
        <v>#REF!</v>
      </c>
      <c r="D407" s="46" t="e">
        <f t="shared" si="24"/>
        <v>#REF!</v>
      </c>
      <c r="E407" s="46" t="e">
        <f t="shared" si="24"/>
        <v>#REF!</v>
      </c>
      <c r="F407" s="46" t="e">
        <f t="shared" si="25"/>
        <v>#REF!</v>
      </c>
      <c r="G407" s="46" t="e">
        <f t="shared" si="25"/>
        <v>#REF!</v>
      </c>
    </row>
    <row r="408" spans="1:7" x14ac:dyDescent="0.35">
      <c r="A408" s="46">
        <v>398</v>
      </c>
      <c r="B408" s="46" t="e">
        <f t="shared" si="27"/>
        <v>#REF!</v>
      </c>
      <c r="C408" s="46" t="e">
        <f t="shared" si="26"/>
        <v>#REF!</v>
      </c>
      <c r="D408" s="46" t="e">
        <f t="shared" si="24"/>
        <v>#REF!</v>
      </c>
      <c r="E408" s="46" t="e">
        <f t="shared" si="24"/>
        <v>#REF!</v>
      </c>
      <c r="F408" s="46" t="e">
        <f t="shared" si="25"/>
        <v>#REF!</v>
      </c>
      <c r="G408" s="46" t="e">
        <f t="shared" si="25"/>
        <v>#REF!</v>
      </c>
    </row>
    <row r="409" spans="1:7" x14ac:dyDescent="0.35">
      <c r="A409" s="46">
        <v>399</v>
      </c>
      <c r="B409" s="46" t="e">
        <f t="shared" si="27"/>
        <v>#REF!</v>
      </c>
      <c r="C409" s="46" t="e">
        <f t="shared" si="26"/>
        <v>#REF!</v>
      </c>
      <c r="D409" s="46" t="e">
        <f t="shared" si="24"/>
        <v>#REF!</v>
      </c>
      <c r="E409" s="46" t="e">
        <f t="shared" si="24"/>
        <v>#REF!</v>
      </c>
      <c r="F409" s="46" t="e">
        <f t="shared" si="25"/>
        <v>#REF!</v>
      </c>
      <c r="G409" s="46" t="e">
        <f t="shared" si="25"/>
        <v>#REF!</v>
      </c>
    </row>
    <row r="410" spans="1:7" x14ac:dyDescent="0.35">
      <c r="A410" s="46">
        <v>400</v>
      </c>
      <c r="B410" s="46" t="e">
        <f t="shared" si="27"/>
        <v>#REF!</v>
      </c>
      <c r="C410" s="46" t="e">
        <f t="shared" si="26"/>
        <v>#REF!</v>
      </c>
      <c r="D410" s="46" t="e">
        <f t="shared" si="24"/>
        <v>#REF!</v>
      </c>
      <c r="E410" s="46" t="e">
        <f t="shared" si="24"/>
        <v>#REF!</v>
      </c>
      <c r="F410" s="46" t="e">
        <f t="shared" si="25"/>
        <v>#REF!</v>
      </c>
      <c r="G410" s="46" t="e">
        <f t="shared" si="25"/>
        <v>#REF!</v>
      </c>
    </row>
    <row r="411" spans="1:7" x14ac:dyDescent="0.35">
      <c r="A411" s="46">
        <v>401</v>
      </c>
      <c r="B411" s="46" t="e">
        <f t="shared" si="27"/>
        <v>#REF!</v>
      </c>
      <c r="C411" s="46" t="e">
        <f t="shared" si="26"/>
        <v>#REF!</v>
      </c>
      <c r="D411" s="46" t="e">
        <f t="shared" si="24"/>
        <v>#REF!</v>
      </c>
      <c r="E411" s="46" t="e">
        <f t="shared" si="24"/>
        <v>#REF!</v>
      </c>
      <c r="F411" s="46" t="e">
        <f t="shared" si="25"/>
        <v>#REF!</v>
      </c>
      <c r="G411" s="46" t="e">
        <f t="shared" si="25"/>
        <v>#REF!</v>
      </c>
    </row>
    <row r="412" spans="1:7" x14ac:dyDescent="0.35">
      <c r="A412" s="46">
        <v>402</v>
      </c>
      <c r="B412" s="46" t="e">
        <f t="shared" si="27"/>
        <v>#REF!</v>
      </c>
      <c r="C412" s="46" t="e">
        <f t="shared" si="26"/>
        <v>#REF!</v>
      </c>
      <c r="D412" s="46" t="e">
        <f t="shared" si="24"/>
        <v>#REF!</v>
      </c>
      <c r="E412" s="46" t="e">
        <f t="shared" si="24"/>
        <v>#REF!</v>
      </c>
      <c r="F412" s="46" t="e">
        <f t="shared" si="25"/>
        <v>#REF!</v>
      </c>
      <c r="G412" s="46" t="e">
        <f t="shared" si="25"/>
        <v>#REF!</v>
      </c>
    </row>
    <row r="413" spans="1:7" x14ac:dyDescent="0.35">
      <c r="A413" s="46">
        <v>403</v>
      </c>
      <c r="B413" s="46" t="e">
        <f t="shared" si="27"/>
        <v>#REF!</v>
      </c>
      <c r="C413" s="46" t="e">
        <f t="shared" si="26"/>
        <v>#REF!</v>
      </c>
      <c r="D413" s="46" t="e">
        <f t="shared" si="24"/>
        <v>#REF!</v>
      </c>
      <c r="E413" s="46" t="e">
        <f t="shared" si="24"/>
        <v>#REF!</v>
      </c>
      <c r="F413" s="46" t="e">
        <f t="shared" si="25"/>
        <v>#REF!</v>
      </c>
      <c r="G413" s="46" t="e">
        <f t="shared" si="25"/>
        <v>#REF!</v>
      </c>
    </row>
    <row r="414" spans="1:7" x14ac:dyDescent="0.35">
      <c r="A414" s="46">
        <v>404</v>
      </c>
      <c r="B414" s="46" t="e">
        <f t="shared" si="27"/>
        <v>#REF!</v>
      </c>
      <c r="C414" s="46" t="e">
        <f t="shared" si="26"/>
        <v>#REF!</v>
      </c>
      <c r="D414" s="46" t="e">
        <f t="shared" si="24"/>
        <v>#REF!</v>
      </c>
      <c r="E414" s="46" t="e">
        <f t="shared" si="24"/>
        <v>#REF!</v>
      </c>
      <c r="F414" s="46" t="e">
        <f t="shared" si="25"/>
        <v>#REF!</v>
      </c>
      <c r="G414" s="46" t="e">
        <f t="shared" si="25"/>
        <v>#REF!</v>
      </c>
    </row>
    <row r="415" spans="1:7" x14ac:dyDescent="0.35">
      <c r="A415" s="46">
        <v>405</v>
      </c>
      <c r="B415" s="46" t="e">
        <f t="shared" si="27"/>
        <v>#REF!</v>
      </c>
      <c r="C415" s="46" t="e">
        <f t="shared" si="26"/>
        <v>#REF!</v>
      </c>
      <c r="D415" s="46" t="e">
        <f t="shared" si="24"/>
        <v>#REF!</v>
      </c>
      <c r="E415" s="46" t="e">
        <f t="shared" si="24"/>
        <v>#REF!</v>
      </c>
      <c r="F415" s="46" t="e">
        <f t="shared" si="25"/>
        <v>#REF!</v>
      </c>
      <c r="G415" s="46" t="e">
        <f t="shared" si="25"/>
        <v>#REF!</v>
      </c>
    </row>
    <row r="416" spans="1:7" x14ac:dyDescent="0.35">
      <c r="A416" s="46">
        <v>406</v>
      </c>
      <c r="B416" s="46" t="e">
        <f t="shared" si="27"/>
        <v>#REF!</v>
      </c>
      <c r="C416" s="46" t="e">
        <f t="shared" si="26"/>
        <v>#REF!</v>
      </c>
      <c r="D416" s="46" t="e">
        <f t="shared" si="24"/>
        <v>#REF!</v>
      </c>
      <c r="E416" s="46" t="e">
        <f t="shared" si="24"/>
        <v>#REF!</v>
      </c>
      <c r="F416" s="46" t="e">
        <f t="shared" si="25"/>
        <v>#REF!</v>
      </c>
      <c r="G416" s="46" t="e">
        <f t="shared" si="25"/>
        <v>#REF!</v>
      </c>
    </row>
    <row r="417" spans="1:7" x14ac:dyDescent="0.35">
      <c r="A417" s="46">
        <v>407</v>
      </c>
      <c r="B417" s="46" t="e">
        <f t="shared" si="27"/>
        <v>#REF!</v>
      </c>
      <c r="C417" s="46" t="e">
        <f t="shared" si="26"/>
        <v>#REF!</v>
      </c>
      <c r="D417" s="46" t="e">
        <f t="shared" si="24"/>
        <v>#REF!</v>
      </c>
      <c r="E417" s="46" t="e">
        <f t="shared" si="24"/>
        <v>#REF!</v>
      </c>
      <c r="F417" s="46" t="e">
        <f t="shared" si="25"/>
        <v>#REF!</v>
      </c>
      <c r="G417" s="46" t="e">
        <f t="shared" si="25"/>
        <v>#REF!</v>
      </c>
    </row>
    <row r="418" spans="1:7" x14ac:dyDescent="0.35">
      <c r="A418" s="46">
        <v>408</v>
      </c>
      <c r="B418" s="46" t="e">
        <f t="shared" si="27"/>
        <v>#REF!</v>
      </c>
      <c r="C418" s="46" t="e">
        <f t="shared" si="26"/>
        <v>#REF!</v>
      </c>
      <c r="D418" s="46" t="e">
        <f t="shared" si="24"/>
        <v>#REF!</v>
      </c>
      <c r="E418" s="46" t="e">
        <f t="shared" si="24"/>
        <v>#REF!</v>
      </c>
      <c r="F418" s="46" t="e">
        <f t="shared" si="25"/>
        <v>#REF!</v>
      </c>
      <c r="G418" s="46" t="e">
        <f t="shared" si="25"/>
        <v>#REF!</v>
      </c>
    </row>
    <row r="419" spans="1:7" x14ac:dyDescent="0.35">
      <c r="A419" s="46">
        <v>409</v>
      </c>
      <c r="B419" s="46" t="e">
        <f t="shared" si="27"/>
        <v>#REF!</v>
      </c>
      <c r="C419" s="46" t="e">
        <f t="shared" si="26"/>
        <v>#REF!</v>
      </c>
      <c r="D419" s="46" t="e">
        <f t="shared" si="24"/>
        <v>#REF!</v>
      </c>
      <c r="E419" s="46" t="e">
        <f t="shared" si="24"/>
        <v>#REF!</v>
      </c>
      <c r="F419" s="46" t="e">
        <f t="shared" si="25"/>
        <v>#REF!</v>
      </c>
      <c r="G419" s="46" t="e">
        <f t="shared" si="25"/>
        <v>#REF!</v>
      </c>
    </row>
    <row r="420" spans="1:7" x14ac:dyDescent="0.35">
      <c r="A420" s="46">
        <v>410</v>
      </c>
      <c r="B420" s="46" t="e">
        <f t="shared" si="27"/>
        <v>#REF!</v>
      </c>
      <c r="C420" s="46" t="e">
        <f t="shared" si="26"/>
        <v>#REF!</v>
      </c>
      <c r="D420" s="46" t="e">
        <f t="shared" si="24"/>
        <v>#REF!</v>
      </c>
      <c r="E420" s="46" t="e">
        <f t="shared" si="24"/>
        <v>#REF!</v>
      </c>
      <c r="F420" s="46" t="e">
        <f t="shared" si="25"/>
        <v>#REF!</v>
      </c>
      <c r="G420" s="46" t="e">
        <f t="shared" si="25"/>
        <v>#REF!</v>
      </c>
    </row>
    <row r="421" spans="1:7" x14ac:dyDescent="0.35">
      <c r="A421" s="46">
        <v>411</v>
      </c>
      <c r="B421" s="46" t="e">
        <f t="shared" si="27"/>
        <v>#REF!</v>
      </c>
      <c r="C421" s="46" t="e">
        <f t="shared" si="26"/>
        <v>#REF!</v>
      </c>
      <c r="D421" s="46" t="e">
        <f t="shared" si="24"/>
        <v>#REF!</v>
      </c>
      <c r="E421" s="46" t="e">
        <f t="shared" si="24"/>
        <v>#REF!</v>
      </c>
      <c r="F421" s="46" t="e">
        <f t="shared" si="25"/>
        <v>#REF!</v>
      </c>
      <c r="G421" s="46" t="e">
        <f t="shared" si="25"/>
        <v>#REF!</v>
      </c>
    </row>
    <row r="422" spans="1:7" x14ac:dyDescent="0.35">
      <c r="A422" s="46">
        <v>412</v>
      </c>
      <c r="B422" s="46" t="e">
        <f t="shared" si="27"/>
        <v>#REF!</v>
      </c>
      <c r="C422" s="46" t="e">
        <f t="shared" si="26"/>
        <v>#REF!</v>
      </c>
      <c r="D422" s="46" t="e">
        <f t="shared" si="24"/>
        <v>#REF!</v>
      </c>
      <c r="E422" s="46" t="e">
        <f t="shared" si="24"/>
        <v>#REF!</v>
      </c>
      <c r="F422" s="46" t="e">
        <f t="shared" si="25"/>
        <v>#REF!</v>
      </c>
      <c r="G422" s="46" t="e">
        <f t="shared" si="25"/>
        <v>#REF!</v>
      </c>
    </row>
    <row r="423" spans="1:7" x14ac:dyDescent="0.35">
      <c r="A423" s="46">
        <v>413</v>
      </c>
      <c r="B423" s="46" t="e">
        <f t="shared" si="27"/>
        <v>#REF!</v>
      </c>
      <c r="C423" s="46" t="e">
        <f t="shared" si="26"/>
        <v>#REF!</v>
      </c>
      <c r="D423" s="46" t="e">
        <f t="shared" si="24"/>
        <v>#REF!</v>
      </c>
      <c r="E423" s="46" t="e">
        <f t="shared" si="24"/>
        <v>#REF!</v>
      </c>
      <c r="F423" s="46" t="e">
        <f t="shared" si="25"/>
        <v>#REF!</v>
      </c>
      <c r="G423" s="46" t="e">
        <f t="shared" si="25"/>
        <v>#REF!</v>
      </c>
    </row>
    <row r="424" spans="1:7" x14ac:dyDescent="0.35">
      <c r="A424" s="46">
        <v>414</v>
      </c>
      <c r="B424" s="46" t="e">
        <f t="shared" si="27"/>
        <v>#REF!</v>
      </c>
      <c r="C424" s="46" t="e">
        <f t="shared" si="26"/>
        <v>#REF!</v>
      </c>
      <c r="D424" s="46" t="e">
        <f t="shared" si="24"/>
        <v>#REF!</v>
      </c>
      <c r="E424" s="46" t="e">
        <f t="shared" si="24"/>
        <v>#REF!</v>
      </c>
      <c r="F424" s="46" t="e">
        <f t="shared" si="25"/>
        <v>#REF!</v>
      </c>
      <c r="G424" s="46" t="e">
        <f t="shared" si="25"/>
        <v>#REF!</v>
      </c>
    </row>
    <row r="425" spans="1:7" x14ac:dyDescent="0.35">
      <c r="A425" s="46">
        <v>415</v>
      </c>
      <c r="B425" s="46" t="e">
        <f t="shared" si="27"/>
        <v>#REF!</v>
      </c>
      <c r="C425" s="46" t="e">
        <f t="shared" si="26"/>
        <v>#REF!</v>
      </c>
      <c r="D425" s="46" t="e">
        <f t="shared" si="24"/>
        <v>#REF!</v>
      </c>
      <c r="E425" s="46" t="e">
        <f t="shared" si="24"/>
        <v>#REF!</v>
      </c>
      <c r="F425" s="46" t="e">
        <f t="shared" si="25"/>
        <v>#REF!</v>
      </c>
      <c r="G425" s="46" t="e">
        <f t="shared" si="25"/>
        <v>#REF!</v>
      </c>
    </row>
    <row r="426" spans="1:7" x14ac:dyDescent="0.35">
      <c r="A426" s="46">
        <v>416</v>
      </c>
      <c r="B426" s="46" t="e">
        <f t="shared" si="27"/>
        <v>#REF!</v>
      </c>
      <c r="C426" s="46" t="e">
        <f t="shared" si="26"/>
        <v>#REF!</v>
      </c>
      <c r="D426" s="46" t="e">
        <f t="shared" si="24"/>
        <v>#REF!</v>
      </c>
      <c r="E426" s="46" t="e">
        <f t="shared" si="24"/>
        <v>#REF!</v>
      </c>
      <c r="F426" s="46" t="e">
        <f t="shared" si="25"/>
        <v>#REF!</v>
      </c>
      <c r="G426" s="46" t="e">
        <f t="shared" si="25"/>
        <v>#REF!</v>
      </c>
    </row>
    <row r="427" spans="1:7" x14ac:dyDescent="0.35">
      <c r="A427" s="46">
        <v>417</v>
      </c>
      <c r="B427" s="46" t="e">
        <f t="shared" si="27"/>
        <v>#REF!</v>
      </c>
      <c r="C427" s="46" t="e">
        <f t="shared" si="26"/>
        <v>#REF!</v>
      </c>
      <c r="D427" s="46" t="e">
        <f t="shared" si="24"/>
        <v>#REF!</v>
      </c>
      <c r="E427" s="46" t="e">
        <f t="shared" si="24"/>
        <v>#REF!</v>
      </c>
      <c r="F427" s="46" t="e">
        <f t="shared" si="25"/>
        <v>#REF!</v>
      </c>
      <c r="G427" s="46" t="e">
        <f t="shared" si="25"/>
        <v>#REF!</v>
      </c>
    </row>
    <row r="428" spans="1:7" x14ac:dyDescent="0.35">
      <c r="A428" s="46">
        <v>418</v>
      </c>
      <c r="B428" s="46" t="e">
        <f t="shared" si="27"/>
        <v>#REF!</v>
      </c>
      <c r="C428" s="46" t="e">
        <f t="shared" si="26"/>
        <v>#REF!</v>
      </c>
      <c r="D428" s="46" t="e">
        <f t="shared" si="24"/>
        <v>#REF!</v>
      </c>
      <c r="E428" s="46" t="e">
        <f t="shared" si="24"/>
        <v>#REF!</v>
      </c>
      <c r="F428" s="46" t="e">
        <f t="shared" si="25"/>
        <v>#REF!</v>
      </c>
      <c r="G428" s="46" t="e">
        <f t="shared" si="25"/>
        <v>#REF!</v>
      </c>
    </row>
    <row r="429" spans="1:7" x14ac:dyDescent="0.35">
      <c r="A429" s="46">
        <v>419</v>
      </c>
      <c r="B429" s="46" t="e">
        <f t="shared" si="27"/>
        <v>#REF!</v>
      </c>
      <c r="C429" s="46" t="e">
        <f t="shared" si="26"/>
        <v>#REF!</v>
      </c>
      <c r="D429" s="46" t="e">
        <f t="shared" si="24"/>
        <v>#REF!</v>
      </c>
      <c r="E429" s="46" t="e">
        <f t="shared" si="24"/>
        <v>#REF!</v>
      </c>
      <c r="F429" s="46" t="e">
        <f t="shared" si="25"/>
        <v>#REF!</v>
      </c>
      <c r="G429" s="46" t="e">
        <f t="shared" si="25"/>
        <v>#REF!</v>
      </c>
    </row>
    <row r="430" spans="1:7" x14ac:dyDescent="0.35">
      <c r="A430" s="46">
        <v>420</v>
      </c>
      <c r="B430" s="46" t="e">
        <f t="shared" si="27"/>
        <v>#REF!</v>
      </c>
      <c r="C430" s="46" t="e">
        <f t="shared" si="26"/>
        <v>#REF!</v>
      </c>
      <c r="D430" s="46" t="e">
        <f t="shared" si="24"/>
        <v>#REF!</v>
      </c>
      <c r="E430" s="46" t="e">
        <f t="shared" si="24"/>
        <v>#REF!</v>
      </c>
      <c r="F430" s="46" t="e">
        <f t="shared" si="25"/>
        <v>#REF!</v>
      </c>
      <c r="G430" s="46" t="e">
        <f t="shared" si="25"/>
        <v>#REF!</v>
      </c>
    </row>
    <row r="431" spans="1:7" x14ac:dyDescent="0.35">
      <c r="A431" s="46">
        <v>421</v>
      </c>
      <c r="B431" s="46" t="e">
        <f t="shared" si="27"/>
        <v>#REF!</v>
      </c>
      <c r="C431" s="46" t="e">
        <f t="shared" si="26"/>
        <v>#REF!</v>
      </c>
      <c r="D431" s="46" t="e">
        <f t="shared" ref="D431:E494" si="28">ABS(B430-B431)</f>
        <v>#REF!</v>
      </c>
      <c r="E431" s="46" t="e">
        <f t="shared" si="28"/>
        <v>#REF!</v>
      </c>
      <c r="F431" s="46" t="e">
        <f t="shared" ref="F431:G494" si="29">IF(D431&lt;=0.00001,"ja","nein")</f>
        <v>#REF!</v>
      </c>
      <c r="G431" s="46" t="e">
        <f t="shared" si="29"/>
        <v>#REF!</v>
      </c>
    </row>
    <row r="432" spans="1:7" x14ac:dyDescent="0.35">
      <c r="A432" s="46">
        <v>422</v>
      </c>
      <c r="B432" s="46" t="e">
        <f t="shared" si="27"/>
        <v>#REF!</v>
      </c>
      <c r="C432" s="46" t="e">
        <f t="shared" si="26"/>
        <v>#REF!</v>
      </c>
      <c r="D432" s="46" t="e">
        <f t="shared" si="28"/>
        <v>#REF!</v>
      </c>
      <c r="E432" s="46" t="e">
        <f t="shared" si="28"/>
        <v>#REF!</v>
      </c>
      <c r="F432" s="46" t="e">
        <f t="shared" si="29"/>
        <v>#REF!</v>
      </c>
      <c r="G432" s="46" t="e">
        <f t="shared" si="29"/>
        <v>#REF!</v>
      </c>
    </row>
    <row r="433" spans="1:7" x14ac:dyDescent="0.35">
      <c r="A433" s="46">
        <v>423</v>
      </c>
      <c r="B433" s="46" t="e">
        <f t="shared" si="27"/>
        <v>#REF!</v>
      </c>
      <c r="C433" s="46" t="e">
        <f t="shared" si="26"/>
        <v>#REF!</v>
      </c>
      <c r="D433" s="46" t="e">
        <f t="shared" si="28"/>
        <v>#REF!</v>
      </c>
      <c r="E433" s="46" t="e">
        <f t="shared" si="28"/>
        <v>#REF!</v>
      </c>
      <c r="F433" s="46" t="e">
        <f t="shared" si="29"/>
        <v>#REF!</v>
      </c>
      <c r="G433" s="46" t="e">
        <f t="shared" si="29"/>
        <v>#REF!</v>
      </c>
    </row>
    <row r="434" spans="1:7" x14ac:dyDescent="0.35">
      <c r="A434" s="46">
        <v>424</v>
      </c>
      <c r="B434" s="46" t="e">
        <f t="shared" si="27"/>
        <v>#REF!</v>
      </c>
      <c r="C434" s="46" t="e">
        <f t="shared" si="26"/>
        <v>#REF!</v>
      </c>
      <c r="D434" s="46" t="e">
        <f t="shared" si="28"/>
        <v>#REF!</v>
      </c>
      <c r="E434" s="46" t="e">
        <f t="shared" si="28"/>
        <v>#REF!</v>
      </c>
      <c r="F434" s="46" t="e">
        <f t="shared" si="29"/>
        <v>#REF!</v>
      </c>
      <c r="G434" s="46" t="e">
        <f t="shared" si="29"/>
        <v>#REF!</v>
      </c>
    </row>
    <row r="435" spans="1:7" x14ac:dyDescent="0.35">
      <c r="A435" s="46">
        <v>425</v>
      </c>
      <c r="B435" s="46" t="e">
        <f t="shared" si="27"/>
        <v>#REF!</v>
      </c>
      <c r="C435" s="46" t="e">
        <f t="shared" si="26"/>
        <v>#REF!</v>
      </c>
      <c r="D435" s="46" t="e">
        <f t="shared" si="28"/>
        <v>#REF!</v>
      </c>
      <c r="E435" s="46" t="e">
        <f t="shared" si="28"/>
        <v>#REF!</v>
      </c>
      <c r="F435" s="46" t="e">
        <f t="shared" si="29"/>
        <v>#REF!</v>
      </c>
      <c r="G435" s="46" t="e">
        <f t="shared" si="29"/>
        <v>#REF!</v>
      </c>
    </row>
    <row r="436" spans="1:7" x14ac:dyDescent="0.35">
      <c r="A436" s="46">
        <v>426</v>
      </c>
      <c r="B436" s="46" t="e">
        <f t="shared" si="27"/>
        <v>#REF!</v>
      </c>
      <c r="C436" s="46" t="e">
        <f t="shared" si="26"/>
        <v>#REF!</v>
      </c>
      <c r="D436" s="46" t="e">
        <f t="shared" si="28"/>
        <v>#REF!</v>
      </c>
      <c r="E436" s="46" t="e">
        <f t="shared" si="28"/>
        <v>#REF!</v>
      </c>
      <c r="F436" s="46" t="e">
        <f t="shared" si="29"/>
        <v>#REF!</v>
      </c>
      <c r="G436" s="46" t="e">
        <f t="shared" si="29"/>
        <v>#REF!</v>
      </c>
    </row>
    <row r="437" spans="1:7" x14ac:dyDescent="0.35">
      <c r="A437" s="46">
        <v>427</v>
      </c>
      <c r="B437" s="46" t="e">
        <f t="shared" si="27"/>
        <v>#REF!</v>
      </c>
      <c r="C437" s="46" t="e">
        <f t="shared" si="26"/>
        <v>#REF!</v>
      </c>
      <c r="D437" s="46" t="e">
        <f t="shared" si="28"/>
        <v>#REF!</v>
      </c>
      <c r="E437" s="46" t="e">
        <f t="shared" si="28"/>
        <v>#REF!</v>
      </c>
      <c r="F437" s="46" t="e">
        <f t="shared" si="29"/>
        <v>#REF!</v>
      </c>
      <c r="G437" s="46" t="e">
        <f t="shared" si="29"/>
        <v>#REF!</v>
      </c>
    </row>
    <row r="438" spans="1:7" x14ac:dyDescent="0.35">
      <c r="A438" s="46">
        <v>428</v>
      </c>
      <c r="B438" s="46" t="e">
        <f t="shared" si="27"/>
        <v>#REF!</v>
      </c>
      <c r="C438" s="46" t="e">
        <f t="shared" si="26"/>
        <v>#REF!</v>
      </c>
      <c r="D438" s="46" t="e">
        <f t="shared" si="28"/>
        <v>#REF!</v>
      </c>
      <c r="E438" s="46" t="e">
        <f t="shared" si="28"/>
        <v>#REF!</v>
      </c>
      <c r="F438" s="46" t="e">
        <f t="shared" si="29"/>
        <v>#REF!</v>
      </c>
      <c r="G438" s="46" t="e">
        <f t="shared" si="29"/>
        <v>#REF!</v>
      </c>
    </row>
    <row r="439" spans="1:7" x14ac:dyDescent="0.35">
      <c r="A439" s="46">
        <v>429</v>
      </c>
      <c r="B439" s="46" t="e">
        <f t="shared" si="27"/>
        <v>#REF!</v>
      </c>
      <c r="C439" s="46" t="e">
        <f t="shared" si="26"/>
        <v>#REF!</v>
      </c>
      <c r="D439" s="46" t="e">
        <f t="shared" si="28"/>
        <v>#REF!</v>
      </c>
      <c r="E439" s="46" t="e">
        <f t="shared" si="28"/>
        <v>#REF!</v>
      </c>
      <c r="F439" s="46" t="e">
        <f t="shared" si="29"/>
        <v>#REF!</v>
      </c>
      <c r="G439" s="46" t="e">
        <f t="shared" si="29"/>
        <v>#REF!</v>
      </c>
    </row>
    <row r="440" spans="1:7" x14ac:dyDescent="0.35">
      <c r="A440" s="46">
        <v>430</v>
      </c>
      <c r="B440" s="46" t="e">
        <f t="shared" si="27"/>
        <v>#REF!</v>
      </c>
      <c r="C440" s="46" t="e">
        <f t="shared" si="26"/>
        <v>#REF!</v>
      </c>
      <c r="D440" s="46" t="e">
        <f t="shared" si="28"/>
        <v>#REF!</v>
      </c>
      <c r="E440" s="46" t="e">
        <f t="shared" si="28"/>
        <v>#REF!</v>
      </c>
      <c r="F440" s="46" t="e">
        <f t="shared" si="29"/>
        <v>#REF!</v>
      </c>
      <c r="G440" s="46" t="e">
        <f t="shared" si="29"/>
        <v>#REF!</v>
      </c>
    </row>
    <row r="441" spans="1:7" x14ac:dyDescent="0.35">
      <c r="A441" s="46">
        <v>431</v>
      </c>
      <c r="B441" s="46" t="e">
        <f t="shared" si="27"/>
        <v>#REF!</v>
      </c>
      <c r="C441" s="46" t="e">
        <f t="shared" si="26"/>
        <v>#REF!</v>
      </c>
      <c r="D441" s="46" t="e">
        <f t="shared" si="28"/>
        <v>#REF!</v>
      </c>
      <c r="E441" s="46" t="e">
        <f t="shared" si="28"/>
        <v>#REF!</v>
      </c>
      <c r="F441" s="46" t="e">
        <f t="shared" si="29"/>
        <v>#REF!</v>
      </c>
      <c r="G441" s="46" t="e">
        <f t="shared" si="29"/>
        <v>#REF!</v>
      </c>
    </row>
    <row r="442" spans="1:7" x14ac:dyDescent="0.35">
      <c r="A442" s="46">
        <v>432</v>
      </c>
      <c r="B442" s="46" t="e">
        <f t="shared" si="27"/>
        <v>#REF!</v>
      </c>
      <c r="C442" s="46" t="e">
        <f t="shared" si="26"/>
        <v>#REF!</v>
      </c>
      <c r="D442" s="46" t="e">
        <f t="shared" si="28"/>
        <v>#REF!</v>
      </c>
      <c r="E442" s="46" t="e">
        <f t="shared" si="28"/>
        <v>#REF!</v>
      </c>
      <c r="F442" s="46" t="e">
        <f t="shared" si="29"/>
        <v>#REF!</v>
      </c>
      <c r="G442" s="46" t="e">
        <f t="shared" si="29"/>
        <v>#REF!</v>
      </c>
    </row>
    <row r="443" spans="1:7" x14ac:dyDescent="0.35">
      <c r="A443" s="46">
        <v>433</v>
      </c>
      <c r="B443" s="46" t="e">
        <f t="shared" si="27"/>
        <v>#REF!</v>
      </c>
      <c r="C443" s="46" t="e">
        <f t="shared" si="26"/>
        <v>#REF!</v>
      </c>
      <c r="D443" s="46" t="e">
        <f t="shared" si="28"/>
        <v>#REF!</v>
      </c>
      <c r="E443" s="46" t="e">
        <f t="shared" si="28"/>
        <v>#REF!</v>
      </c>
      <c r="F443" s="46" t="e">
        <f t="shared" si="29"/>
        <v>#REF!</v>
      </c>
      <c r="G443" s="46" t="e">
        <f t="shared" si="29"/>
        <v>#REF!</v>
      </c>
    </row>
    <row r="444" spans="1:7" x14ac:dyDescent="0.35">
      <c r="A444" s="46">
        <v>434</v>
      </c>
      <c r="B444" s="46" t="e">
        <f t="shared" si="27"/>
        <v>#REF!</v>
      </c>
      <c r="C444" s="46" t="e">
        <f t="shared" si="26"/>
        <v>#REF!</v>
      </c>
      <c r="D444" s="46" t="e">
        <f t="shared" si="28"/>
        <v>#REF!</v>
      </c>
      <c r="E444" s="46" t="e">
        <f t="shared" si="28"/>
        <v>#REF!</v>
      </c>
      <c r="F444" s="46" t="e">
        <f t="shared" si="29"/>
        <v>#REF!</v>
      </c>
      <c r="G444" s="46" t="e">
        <f t="shared" si="29"/>
        <v>#REF!</v>
      </c>
    </row>
    <row r="445" spans="1:7" x14ac:dyDescent="0.35">
      <c r="A445" s="46">
        <v>435</v>
      </c>
      <c r="B445" s="46" t="e">
        <f t="shared" si="27"/>
        <v>#REF!</v>
      </c>
      <c r="C445" s="46" t="e">
        <f t="shared" si="26"/>
        <v>#REF!</v>
      </c>
      <c r="D445" s="46" t="e">
        <f t="shared" si="28"/>
        <v>#REF!</v>
      </c>
      <c r="E445" s="46" t="e">
        <f t="shared" si="28"/>
        <v>#REF!</v>
      </c>
      <c r="F445" s="46" t="e">
        <f t="shared" si="29"/>
        <v>#REF!</v>
      </c>
      <c r="G445" s="46" t="e">
        <f t="shared" si="29"/>
        <v>#REF!</v>
      </c>
    </row>
    <row r="446" spans="1:7" x14ac:dyDescent="0.35">
      <c r="A446" s="46">
        <v>436</v>
      </c>
      <c r="B446" s="46" t="e">
        <f t="shared" si="27"/>
        <v>#REF!</v>
      </c>
      <c r="C446" s="46" t="e">
        <f t="shared" si="26"/>
        <v>#REF!</v>
      </c>
      <c r="D446" s="46" t="e">
        <f t="shared" si="28"/>
        <v>#REF!</v>
      </c>
      <c r="E446" s="46" t="e">
        <f t="shared" si="28"/>
        <v>#REF!</v>
      </c>
      <c r="F446" s="46" t="e">
        <f t="shared" si="29"/>
        <v>#REF!</v>
      </c>
      <c r="G446" s="46" t="e">
        <f t="shared" si="29"/>
        <v>#REF!</v>
      </c>
    </row>
    <row r="447" spans="1:7" x14ac:dyDescent="0.35">
      <c r="A447" s="46">
        <v>437</v>
      </c>
      <c r="B447" s="46" t="e">
        <f t="shared" si="27"/>
        <v>#REF!</v>
      </c>
      <c r="C447" s="46" t="e">
        <f t="shared" si="26"/>
        <v>#REF!</v>
      </c>
      <c r="D447" s="46" t="e">
        <f t="shared" si="28"/>
        <v>#REF!</v>
      </c>
      <c r="E447" s="46" t="e">
        <f t="shared" si="28"/>
        <v>#REF!</v>
      </c>
      <c r="F447" s="46" t="e">
        <f t="shared" si="29"/>
        <v>#REF!</v>
      </c>
      <c r="G447" s="46" t="e">
        <f t="shared" si="29"/>
        <v>#REF!</v>
      </c>
    </row>
    <row r="448" spans="1:7" x14ac:dyDescent="0.35">
      <c r="A448" s="46">
        <v>438</v>
      </c>
      <c r="B448" s="46" t="e">
        <f t="shared" si="27"/>
        <v>#REF!</v>
      </c>
      <c r="C448" s="46" t="e">
        <f t="shared" si="26"/>
        <v>#REF!</v>
      </c>
      <c r="D448" s="46" t="e">
        <f t="shared" si="28"/>
        <v>#REF!</v>
      </c>
      <c r="E448" s="46" t="e">
        <f t="shared" si="28"/>
        <v>#REF!</v>
      </c>
      <c r="F448" s="46" t="e">
        <f t="shared" si="29"/>
        <v>#REF!</v>
      </c>
      <c r="G448" s="46" t="e">
        <f t="shared" si="29"/>
        <v>#REF!</v>
      </c>
    </row>
    <row r="449" spans="1:7" x14ac:dyDescent="0.35">
      <c r="A449" s="46">
        <v>439</v>
      </c>
      <c r="B449" s="46" t="e">
        <f t="shared" si="27"/>
        <v>#REF!</v>
      </c>
      <c r="C449" s="46" t="e">
        <f t="shared" si="26"/>
        <v>#REF!</v>
      </c>
      <c r="D449" s="46" t="e">
        <f t="shared" si="28"/>
        <v>#REF!</v>
      </c>
      <c r="E449" s="46" t="e">
        <f t="shared" si="28"/>
        <v>#REF!</v>
      </c>
      <c r="F449" s="46" t="e">
        <f t="shared" si="29"/>
        <v>#REF!</v>
      </c>
      <c r="G449" s="46" t="e">
        <f t="shared" si="29"/>
        <v>#REF!</v>
      </c>
    </row>
    <row r="450" spans="1:7" x14ac:dyDescent="0.35">
      <c r="A450" s="46">
        <v>440</v>
      </c>
      <c r="B450" s="46" t="e">
        <f t="shared" si="27"/>
        <v>#REF!</v>
      </c>
      <c r="C450" s="46" t="e">
        <f t="shared" si="26"/>
        <v>#REF!</v>
      </c>
      <c r="D450" s="46" t="e">
        <f t="shared" si="28"/>
        <v>#REF!</v>
      </c>
      <c r="E450" s="46" t="e">
        <f t="shared" si="28"/>
        <v>#REF!</v>
      </c>
      <c r="F450" s="46" t="e">
        <f t="shared" si="29"/>
        <v>#REF!</v>
      </c>
      <c r="G450" s="46" t="e">
        <f t="shared" si="29"/>
        <v>#REF!</v>
      </c>
    </row>
    <row r="451" spans="1:7" x14ac:dyDescent="0.35">
      <c r="A451" s="46">
        <v>441</v>
      </c>
      <c r="B451" s="46" t="e">
        <f t="shared" si="27"/>
        <v>#REF!</v>
      </c>
      <c r="C451" s="46" t="e">
        <f t="shared" si="26"/>
        <v>#REF!</v>
      </c>
      <c r="D451" s="46" t="e">
        <f t="shared" si="28"/>
        <v>#REF!</v>
      </c>
      <c r="E451" s="46" t="e">
        <f t="shared" si="28"/>
        <v>#REF!</v>
      </c>
      <c r="F451" s="46" t="e">
        <f t="shared" si="29"/>
        <v>#REF!</v>
      </c>
      <c r="G451" s="46" t="e">
        <f t="shared" si="29"/>
        <v>#REF!</v>
      </c>
    </row>
    <row r="452" spans="1:7" x14ac:dyDescent="0.35">
      <c r="A452" s="46">
        <v>442</v>
      </c>
      <c r="B452" s="46" t="e">
        <f t="shared" si="27"/>
        <v>#REF!</v>
      </c>
      <c r="C452" s="46" t="e">
        <f t="shared" si="26"/>
        <v>#REF!</v>
      </c>
      <c r="D452" s="46" t="e">
        <f t="shared" si="28"/>
        <v>#REF!</v>
      </c>
      <c r="E452" s="46" t="e">
        <f t="shared" si="28"/>
        <v>#REF!</v>
      </c>
      <c r="F452" s="46" t="e">
        <f t="shared" si="29"/>
        <v>#REF!</v>
      </c>
      <c r="G452" s="46" t="e">
        <f t="shared" si="29"/>
        <v>#REF!</v>
      </c>
    </row>
    <row r="453" spans="1:7" x14ac:dyDescent="0.35">
      <c r="A453" s="46">
        <v>443</v>
      </c>
      <c r="B453" s="46" t="e">
        <f t="shared" si="27"/>
        <v>#REF!</v>
      </c>
      <c r="C453" s="46" t="e">
        <f t="shared" si="26"/>
        <v>#REF!</v>
      </c>
      <c r="D453" s="46" t="e">
        <f t="shared" si="28"/>
        <v>#REF!</v>
      </c>
      <c r="E453" s="46" t="e">
        <f t="shared" si="28"/>
        <v>#REF!</v>
      </c>
      <c r="F453" s="46" t="e">
        <f t="shared" si="29"/>
        <v>#REF!</v>
      </c>
      <c r="G453" s="46" t="e">
        <f t="shared" si="29"/>
        <v>#REF!</v>
      </c>
    </row>
    <row r="454" spans="1:7" x14ac:dyDescent="0.35">
      <c r="A454" s="46">
        <v>444</v>
      </c>
      <c r="B454" s="46" t="e">
        <f t="shared" si="27"/>
        <v>#REF!</v>
      </c>
      <c r="C454" s="46" t="e">
        <f t="shared" si="26"/>
        <v>#REF!</v>
      </c>
      <c r="D454" s="46" t="e">
        <f t="shared" si="28"/>
        <v>#REF!</v>
      </c>
      <c r="E454" s="46" t="e">
        <f t="shared" si="28"/>
        <v>#REF!</v>
      </c>
      <c r="F454" s="46" t="e">
        <f t="shared" si="29"/>
        <v>#REF!</v>
      </c>
      <c r="G454" s="46" t="e">
        <f t="shared" si="29"/>
        <v>#REF!</v>
      </c>
    </row>
    <row r="455" spans="1:7" x14ac:dyDescent="0.35">
      <c r="A455" s="46">
        <v>445</v>
      </c>
      <c r="B455" s="46" t="e">
        <f t="shared" si="27"/>
        <v>#REF!</v>
      </c>
      <c r="C455" s="46" t="e">
        <f t="shared" si="26"/>
        <v>#REF!</v>
      </c>
      <c r="D455" s="46" t="e">
        <f t="shared" si="28"/>
        <v>#REF!</v>
      </c>
      <c r="E455" s="46" t="e">
        <f t="shared" si="28"/>
        <v>#REF!</v>
      </c>
      <c r="F455" s="46" t="e">
        <f t="shared" si="29"/>
        <v>#REF!</v>
      </c>
      <c r="G455" s="46" t="e">
        <f t="shared" si="29"/>
        <v>#REF!</v>
      </c>
    </row>
    <row r="456" spans="1:7" x14ac:dyDescent="0.35">
      <c r="A456" s="46">
        <v>446</v>
      </c>
      <c r="B456" s="46" t="e">
        <f t="shared" si="27"/>
        <v>#REF!</v>
      </c>
      <c r="C456" s="46" t="e">
        <f t="shared" si="26"/>
        <v>#REF!</v>
      </c>
      <c r="D456" s="46" t="e">
        <f t="shared" si="28"/>
        <v>#REF!</v>
      </c>
      <c r="E456" s="46" t="e">
        <f t="shared" si="28"/>
        <v>#REF!</v>
      </c>
      <c r="F456" s="46" t="e">
        <f t="shared" si="29"/>
        <v>#REF!</v>
      </c>
      <c r="G456" s="46" t="e">
        <f t="shared" si="29"/>
        <v>#REF!</v>
      </c>
    </row>
    <row r="457" spans="1:7" x14ac:dyDescent="0.35">
      <c r="A457" s="46">
        <v>447</v>
      </c>
      <c r="B457" s="46" t="e">
        <f t="shared" si="27"/>
        <v>#REF!</v>
      </c>
      <c r="C457" s="46" t="e">
        <f t="shared" si="26"/>
        <v>#REF!</v>
      </c>
      <c r="D457" s="46" t="e">
        <f t="shared" si="28"/>
        <v>#REF!</v>
      </c>
      <c r="E457" s="46" t="e">
        <f t="shared" si="28"/>
        <v>#REF!</v>
      </c>
      <c r="F457" s="46" t="e">
        <f t="shared" si="29"/>
        <v>#REF!</v>
      </c>
      <c r="G457" s="46" t="e">
        <f t="shared" si="29"/>
        <v>#REF!</v>
      </c>
    </row>
    <row r="458" spans="1:7" x14ac:dyDescent="0.35">
      <c r="A458" s="46">
        <v>448</v>
      </c>
      <c r="B458" s="46" t="e">
        <f t="shared" si="27"/>
        <v>#REF!</v>
      </c>
      <c r="C458" s="46" t="e">
        <f t="shared" si="26"/>
        <v>#REF!</v>
      </c>
      <c r="D458" s="46" t="e">
        <f t="shared" si="28"/>
        <v>#REF!</v>
      </c>
      <c r="E458" s="46" t="e">
        <f t="shared" si="28"/>
        <v>#REF!</v>
      </c>
      <c r="F458" s="46" t="e">
        <f t="shared" si="29"/>
        <v>#REF!</v>
      </c>
      <c r="G458" s="46" t="e">
        <f t="shared" si="29"/>
        <v>#REF!</v>
      </c>
    </row>
    <row r="459" spans="1:7" x14ac:dyDescent="0.35">
      <c r="A459" s="46">
        <v>449</v>
      </c>
      <c r="B459" s="46" t="e">
        <f t="shared" si="27"/>
        <v>#REF!</v>
      </c>
      <c r="C459" s="46" t="e">
        <f t="shared" ref="C459:C522" si="30">(H$3+H$4*B$5)*B459^H$5</f>
        <v>#REF!</v>
      </c>
      <c r="D459" s="46" t="e">
        <f t="shared" si="28"/>
        <v>#REF!</v>
      </c>
      <c r="E459" s="46" t="e">
        <f t="shared" si="28"/>
        <v>#REF!</v>
      </c>
      <c r="F459" s="46" t="e">
        <f t="shared" si="29"/>
        <v>#REF!</v>
      </c>
      <c r="G459" s="46" t="e">
        <f t="shared" si="29"/>
        <v>#REF!</v>
      </c>
    </row>
    <row r="460" spans="1:7" x14ac:dyDescent="0.35">
      <c r="A460" s="46">
        <v>450</v>
      </c>
      <c r="B460" s="46" t="e">
        <f t="shared" ref="B460:B523" si="31">(B$3/(((H$3+H$4*B$5)/(B459^(1-H$5)))+(B$3/B$4)))</f>
        <v>#REF!</v>
      </c>
      <c r="C460" s="46" t="e">
        <f t="shared" si="30"/>
        <v>#REF!</v>
      </c>
      <c r="D460" s="46" t="e">
        <f t="shared" si="28"/>
        <v>#REF!</v>
      </c>
      <c r="E460" s="46" t="e">
        <f t="shared" si="28"/>
        <v>#REF!</v>
      </c>
      <c r="F460" s="46" t="e">
        <f t="shared" si="29"/>
        <v>#REF!</v>
      </c>
      <c r="G460" s="46" t="e">
        <f t="shared" si="29"/>
        <v>#REF!</v>
      </c>
    </row>
    <row r="461" spans="1:7" x14ac:dyDescent="0.35">
      <c r="A461" s="46">
        <v>451</v>
      </c>
      <c r="B461" s="46" t="e">
        <f t="shared" si="31"/>
        <v>#REF!</v>
      </c>
      <c r="C461" s="46" t="e">
        <f t="shared" si="30"/>
        <v>#REF!</v>
      </c>
      <c r="D461" s="46" t="e">
        <f t="shared" si="28"/>
        <v>#REF!</v>
      </c>
      <c r="E461" s="46" t="e">
        <f t="shared" si="28"/>
        <v>#REF!</v>
      </c>
      <c r="F461" s="46" t="e">
        <f t="shared" si="29"/>
        <v>#REF!</v>
      </c>
      <c r="G461" s="46" t="e">
        <f t="shared" si="29"/>
        <v>#REF!</v>
      </c>
    </row>
    <row r="462" spans="1:7" x14ac:dyDescent="0.35">
      <c r="A462" s="46">
        <v>452</v>
      </c>
      <c r="B462" s="46" t="e">
        <f t="shared" si="31"/>
        <v>#REF!</v>
      </c>
      <c r="C462" s="46" t="e">
        <f t="shared" si="30"/>
        <v>#REF!</v>
      </c>
      <c r="D462" s="46" t="e">
        <f t="shared" si="28"/>
        <v>#REF!</v>
      </c>
      <c r="E462" s="46" t="e">
        <f t="shared" si="28"/>
        <v>#REF!</v>
      </c>
      <c r="F462" s="46" t="e">
        <f t="shared" si="29"/>
        <v>#REF!</v>
      </c>
      <c r="G462" s="46" t="e">
        <f t="shared" si="29"/>
        <v>#REF!</v>
      </c>
    </row>
    <row r="463" spans="1:7" x14ac:dyDescent="0.35">
      <c r="A463" s="46">
        <v>453</v>
      </c>
      <c r="B463" s="46" t="e">
        <f t="shared" si="31"/>
        <v>#REF!</v>
      </c>
      <c r="C463" s="46" t="e">
        <f t="shared" si="30"/>
        <v>#REF!</v>
      </c>
      <c r="D463" s="46" t="e">
        <f t="shared" si="28"/>
        <v>#REF!</v>
      </c>
      <c r="E463" s="46" t="e">
        <f t="shared" si="28"/>
        <v>#REF!</v>
      </c>
      <c r="F463" s="46" t="e">
        <f t="shared" si="29"/>
        <v>#REF!</v>
      </c>
      <c r="G463" s="46" t="e">
        <f t="shared" si="29"/>
        <v>#REF!</v>
      </c>
    </row>
    <row r="464" spans="1:7" x14ac:dyDescent="0.35">
      <c r="A464" s="46">
        <v>454</v>
      </c>
      <c r="B464" s="46" t="e">
        <f t="shared" si="31"/>
        <v>#REF!</v>
      </c>
      <c r="C464" s="46" t="e">
        <f t="shared" si="30"/>
        <v>#REF!</v>
      </c>
      <c r="D464" s="46" t="e">
        <f t="shared" si="28"/>
        <v>#REF!</v>
      </c>
      <c r="E464" s="46" t="e">
        <f t="shared" si="28"/>
        <v>#REF!</v>
      </c>
      <c r="F464" s="46" t="e">
        <f t="shared" si="29"/>
        <v>#REF!</v>
      </c>
      <c r="G464" s="46" t="e">
        <f t="shared" si="29"/>
        <v>#REF!</v>
      </c>
    </row>
    <row r="465" spans="1:7" x14ac:dyDescent="0.35">
      <c r="A465" s="46">
        <v>455</v>
      </c>
      <c r="B465" s="46" t="e">
        <f t="shared" si="31"/>
        <v>#REF!</v>
      </c>
      <c r="C465" s="46" t="e">
        <f t="shared" si="30"/>
        <v>#REF!</v>
      </c>
      <c r="D465" s="46" t="e">
        <f t="shared" si="28"/>
        <v>#REF!</v>
      </c>
      <c r="E465" s="46" t="e">
        <f t="shared" si="28"/>
        <v>#REF!</v>
      </c>
      <c r="F465" s="46" t="e">
        <f t="shared" si="29"/>
        <v>#REF!</v>
      </c>
      <c r="G465" s="46" t="e">
        <f t="shared" si="29"/>
        <v>#REF!</v>
      </c>
    </row>
    <row r="466" spans="1:7" x14ac:dyDescent="0.35">
      <c r="A466" s="46">
        <v>456</v>
      </c>
      <c r="B466" s="46" t="e">
        <f t="shared" si="31"/>
        <v>#REF!</v>
      </c>
      <c r="C466" s="46" t="e">
        <f t="shared" si="30"/>
        <v>#REF!</v>
      </c>
      <c r="D466" s="46" t="e">
        <f t="shared" si="28"/>
        <v>#REF!</v>
      </c>
      <c r="E466" s="46" t="e">
        <f t="shared" si="28"/>
        <v>#REF!</v>
      </c>
      <c r="F466" s="46" t="e">
        <f t="shared" si="29"/>
        <v>#REF!</v>
      </c>
      <c r="G466" s="46" t="e">
        <f t="shared" si="29"/>
        <v>#REF!</v>
      </c>
    </row>
    <row r="467" spans="1:7" x14ac:dyDescent="0.35">
      <c r="A467" s="46">
        <v>457</v>
      </c>
      <c r="B467" s="46" t="e">
        <f t="shared" si="31"/>
        <v>#REF!</v>
      </c>
      <c r="C467" s="46" t="e">
        <f t="shared" si="30"/>
        <v>#REF!</v>
      </c>
      <c r="D467" s="46" t="e">
        <f t="shared" si="28"/>
        <v>#REF!</v>
      </c>
      <c r="E467" s="46" t="e">
        <f t="shared" si="28"/>
        <v>#REF!</v>
      </c>
      <c r="F467" s="46" t="e">
        <f t="shared" si="29"/>
        <v>#REF!</v>
      </c>
      <c r="G467" s="46" t="e">
        <f t="shared" si="29"/>
        <v>#REF!</v>
      </c>
    </row>
    <row r="468" spans="1:7" x14ac:dyDescent="0.35">
      <c r="A468" s="46">
        <v>458</v>
      </c>
      <c r="B468" s="46" t="e">
        <f t="shared" si="31"/>
        <v>#REF!</v>
      </c>
      <c r="C468" s="46" t="e">
        <f t="shared" si="30"/>
        <v>#REF!</v>
      </c>
      <c r="D468" s="46" t="e">
        <f t="shared" si="28"/>
        <v>#REF!</v>
      </c>
      <c r="E468" s="46" t="e">
        <f t="shared" si="28"/>
        <v>#REF!</v>
      </c>
      <c r="F468" s="46" t="e">
        <f t="shared" si="29"/>
        <v>#REF!</v>
      </c>
      <c r="G468" s="46" t="e">
        <f t="shared" si="29"/>
        <v>#REF!</v>
      </c>
    </row>
    <row r="469" spans="1:7" x14ac:dyDescent="0.35">
      <c r="A469" s="46">
        <v>459</v>
      </c>
      <c r="B469" s="46" t="e">
        <f t="shared" si="31"/>
        <v>#REF!</v>
      </c>
      <c r="C469" s="46" t="e">
        <f t="shared" si="30"/>
        <v>#REF!</v>
      </c>
      <c r="D469" s="46" t="e">
        <f t="shared" si="28"/>
        <v>#REF!</v>
      </c>
      <c r="E469" s="46" t="e">
        <f t="shared" si="28"/>
        <v>#REF!</v>
      </c>
      <c r="F469" s="46" t="e">
        <f t="shared" si="29"/>
        <v>#REF!</v>
      </c>
      <c r="G469" s="46" t="e">
        <f t="shared" si="29"/>
        <v>#REF!</v>
      </c>
    </row>
    <row r="470" spans="1:7" x14ac:dyDescent="0.35">
      <c r="A470" s="46">
        <v>460</v>
      </c>
      <c r="B470" s="46" t="e">
        <f t="shared" si="31"/>
        <v>#REF!</v>
      </c>
      <c r="C470" s="46" t="e">
        <f t="shared" si="30"/>
        <v>#REF!</v>
      </c>
      <c r="D470" s="46" t="e">
        <f t="shared" si="28"/>
        <v>#REF!</v>
      </c>
      <c r="E470" s="46" t="e">
        <f t="shared" si="28"/>
        <v>#REF!</v>
      </c>
      <c r="F470" s="46" t="e">
        <f t="shared" si="29"/>
        <v>#REF!</v>
      </c>
      <c r="G470" s="46" t="e">
        <f t="shared" si="29"/>
        <v>#REF!</v>
      </c>
    </row>
    <row r="471" spans="1:7" x14ac:dyDescent="0.35">
      <c r="A471" s="46">
        <v>461</v>
      </c>
      <c r="B471" s="46" t="e">
        <f t="shared" si="31"/>
        <v>#REF!</v>
      </c>
      <c r="C471" s="46" t="e">
        <f t="shared" si="30"/>
        <v>#REF!</v>
      </c>
      <c r="D471" s="46" t="e">
        <f t="shared" si="28"/>
        <v>#REF!</v>
      </c>
      <c r="E471" s="46" t="e">
        <f t="shared" si="28"/>
        <v>#REF!</v>
      </c>
      <c r="F471" s="46" t="e">
        <f t="shared" si="29"/>
        <v>#REF!</v>
      </c>
      <c r="G471" s="46" t="e">
        <f t="shared" si="29"/>
        <v>#REF!</v>
      </c>
    </row>
    <row r="472" spans="1:7" x14ac:dyDescent="0.35">
      <c r="A472" s="46">
        <v>462</v>
      </c>
      <c r="B472" s="46" t="e">
        <f t="shared" si="31"/>
        <v>#REF!</v>
      </c>
      <c r="C472" s="46" t="e">
        <f t="shared" si="30"/>
        <v>#REF!</v>
      </c>
      <c r="D472" s="46" t="e">
        <f t="shared" si="28"/>
        <v>#REF!</v>
      </c>
      <c r="E472" s="46" t="e">
        <f t="shared" si="28"/>
        <v>#REF!</v>
      </c>
      <c r="F472" s="46" t="e">
        <f t="shared" si="29"/>
        <v>#REF!</v>
      </c>
      <c r="G472" s="46" t="e">
        <f t="shared" si="29"/>
        <v>#REF!</v>
      </c>
    </row>
    <row r="473" spans="1:7" x14ac:dyDescent="0.35">
      <c r="A473" s="46">
        <v>463</v>
      </c>
      <c r="B473" s="46" t="e">
        <f t="shared" si="31"/>
        <v>#REF!</v>
      </c>
      <c r="C473" s="46" t="e">
        <f t="shared" si="30"/>
        <v>#REF!</v>
      </c>
      <c r="D473" s="46" t="e">
        <f t="shared" si="28"/>
        <v>#REF!</v>
      </c>
      <c r="E473" s="46" t="e">
        <f t="shared" si="28"/>
        <v>#REF!</v>
      </c>
      <c r="F473" s="46" t="e">
        <f t="shared" si="29"/>
        <v>#REF!</v>
      </c>
      <c r="G473" s="46" t="e">
        <f t="shared" si="29"/>
        <v>#REF!</v>
      </c>
    </row>
    <row r="474" spans="1:7" x14ac:dyDescent="0.35">
      <c r="A474" s="46">
        <v>464</v>
      </c>
      <c r="B474" s="46" t="e">
        <f t="shared" si="31"/>
        <v>#REF!</v>
      </c>
      <c r="C474" s="46" t="e">
        <f t="shared" si="30"/>
        <v>#REF!</v>
      </c>
      <c r="D474" s="46" t="e">
        <f t="shared" si="28"/>
        <v>#REF!</v>
      </c>
      <c r="E474" s="46" t="e">
        <f t="shared" si="28"/>
        <v>#REF!</v>
      </c>
      <c r="F474" s="46" t="e">
        <f t="shared" si="29"/>
        <v>#REF!</v>
      </c>
      <c r="G474" s="46" t="e">
        <f t="shared" si="29"/>
        <v>#REF!</v>
      </c>
    </row>
    <row r="475" spans="1:7" x14ac:dyDescent="0.35">
      <c r="A475" s="46">
        <v>465</v>
      </c>
      <c r="B475" s="46" t="e">
        <f t="shared" si="31"/>
        <v>#REF!</v>
      </c>
      <c r="C475" s="46" t="e">
        <f t="shared" si="30"/>
        <v>#REF!</v>
      </c>
      <c r="D475" s="46" t="e">
        <f t="shared" si="28"/>
        <v>#REF!</v>
      </c>
      <c r="E475" s="46" t="e">
        <f t="shared" si="28"/>
        <v>#REF!</v>
      </c>
      <c r="F475" s="46" t="e">
        <f t="shared" si="29"/>
        <v>#REF!</v>
      </c>
      <c r="G475" s="46" t="e">
        <f t="shared" si="29"/>
        <v>#REF!</v>
      </c>
    </row>
    <row r="476" spans="1:7" x14ac:dyDescent="0.35">
      <c r="A476" s="46">
        <v>466</v>
      </c>
      <c r="B476" s="46" t="e">
        <f t="shared" si="31"/>
        <v>#REF!</v>
      </c>
      <c r="C476" s="46" t="e">
        <f t="shared" si="30"/>
        <v>#REF!</v>
      </c>
      <c r="D476" s="46" t="e">
        <f t="shared" si="28"/>
        <v>#REF!</v>
      </c>
      <c r="E476" s="46" t="e">
        <f t="shared" si="28"/>
        <v>#REF!</v>
      </c>
      <c r="F476" s="46" t="e">
        <f t="shared" si="29"/>
        <v>#REF!</v>
      </c>
      <c r="G476" s="46" t="e">
        <f t="shared" si="29"/>
        <v>#REF!</v>
      </c>
    </row>
    <row r="477" spans="1:7" x14ac:dyDescent="0.35">
      <c r="A477" s="46">
        <v>467</v>
      </c>
      <c r="B477" s="46" t="e">
        <f t="shared" si="31"/>
        <v>#REF!</v>
      </c>
      <c r="C477" s="46" t="e">
        <f t="shared" si="30"/>
        <v>#REF!</v>
      </c>
      <c r="D477" s="46" t="e">
        <f t="shared" si="28"/>
        <v>#REF!</v>
      </c>
      <c r="E477" s="46" t="e">
        <f t="shared" si="28"/>
        <v>#REF!</v>
      </c>
      <c r="F477" s="46" t="e">
        <f t="shared" si="29"/>
        <v>#REF!</v>
      </c>
      <c r="G477" s="46" t="e">
        <f t="shared" si="29"/>
        <v>#REF!</v>
      </c>
    </row>
    <row r="478" spans="1:7" x14ac:dyDescent="0.35">
      <c r="A478" s="46">
        <v>468</v>
      </c>
      <c r="B478" s="46" t="e">
        <f t="shared" si="31"/>
        <v>#REF!</v>
      </c>
      <c r="C478" s="46" t="e">
        <f t="shared" si="30"/>
        <v>#REF!</v>
      </c>
      <c r="D478" s="46" t="e">
        <f t="shared" si="28"/>
        <v>#REF!</v>
      </c>
      <c r="E478" s="46" t="e">
        <f t="shared" si="28"/>
        <v>#REF!</v>
      </c>
      <c r="F478" s="46" t="e">
        <f t="shared" si="29"/>
        <v>#REF!</v>
      </c>
      <c r="G478" s="46" t="e">
        <f t="shared" si="29"/>
        <v>#REF!</v>
      </c>
    </row>
    <row r="479" spans="1:7" x14ac:dyDescent="0.35">
      <c r="A479" s="46">
        <v>469</v>
      </c>
      <c r="B479" s="46" t="e">
        <f t="shared" si="31"/>
        <v>#REF!</v>
      </c>
      <c r="C479" s="46" t="e">
        <f t="shared" si="30"/>
        <v>#REF!</v>
      </c>
      <c r="D479" s="46" t="e">
        <f t="shared" si="28"/>
        <v>#REF!</v>
      </c>
      <c r="E479" s="46" t="e">
        <f t="shared" si="28"/>
        <v>#REF!</v>
      </c>
      <c r="F479" s="46" t="e">
        <f t="shared" si="29"/>
        <v>#REF!</v>
      </c>
      <c r="G479" s="46" t="e">
        <f t="shared" si="29"/>
        <v>#REF!</v>
      </c>
    </row>
    <row r="480" spans="1:7" x14ac:dyDescent="0.35">
      <c r="A480" s="46">
        <v>470</v>
      </c>
      <c r="B480" s="46" t="e">
        <f t="shared" si="31"/>
        <v>#REF!</v>
      </c>
      <c r="C480" s="46" t="e">
        <f t="shared" si="30"/>
        <v>#REF!</v>
      </c>
      <c r="D480" s="46" t="e">
        <f t="shared" si="28"/>
        <v>#REF!</v>
      </c>
      <c r="E480" s="46" t="e">
        <f t="shared" si="28"/>
        <v>#REF!</v>
      </c>
      <c r="F480" s="46" t="e">
        <f t="shared" si="29"/>
        <v>#REF!</v>
      </c>
      <c r="G480" s="46" t="e">
        <f t="shared" si="29"/>
        <v>#REF!</v>
      </c>
    </row>
    <row r="481" spans="1:7" x14ac:dyDescent="0.35">
      <c r="A481" s="46">
        <v>471</v>
      </c>
      <c r="B481" s="46" t="e">
        <f t="shared" si="31"/>
        <v>#REF!</v>
      </c>
      <c r="C481" s="46" t="e">
        <f t="shared" si="30"/>
        <v>#REF!</v>
      </c>
      <c r="D481" s="46" t="e">
        <f t="shared" si="28"/>
        <v>#REF!</v>
      </c>
      <c r="E481" s="46" t="e">
        <f t="shared" si="28"/>
        <v>#REF!</v>
      </c>
      <c r="F481" s="46" t="e">
        <f t="shared" si="29"/>
        <v>#REF!</v>
      </c>
      <c r="G481" s="46" t="e">
        <f t="shared" si="29"/>
        <v>#REF!</v>
      </c>
    </row>
    <row r="482" spans="1:7" x14ac:dyDescent="0.35">
      <c r="A482" s="46">
        <v>472</v>
      </c>
      <c r="B482" s="46" t="e">
        <f t="shared" si="31"/>
        <v>#REF!</v>
      </c>
      <c r="C482" s="46" t="e">
        <f t="shared" si="30"/>
        <v>#REF!</v>
      </c>
      <c r="D482" s="46" t="e">
        <f t="shared" si="28"/>
        <v>#REF!</v>
      </c>
      <c r="E482" s="46" t="e">
        <f t="shared" si="28"/>
        <v>#REF!</v>
      </c>
      <c r="F482" s="46" t="e">
        <f t="shared" si="29"/>
        <v>#REF!</v>
      </c>
      <c r="G482" s="46" t="e">
        <f t="shared" si="29"/>
        <v>#REF!</v>
      </c>
    </row>
    <row r="483" spans="1:7" x14ac:dyDescent="0.35">
      <c r="A483" s="46">
        <v>473</v>
      </c>
      <c r="B483" s="46" t="e">
        <f t="shared" si="31"/>
        <v>#REF!</v>
      </c>
      <c r="C483" s="46" t="e">
        <f t="shared" si="30"/>
        <v>#REF!</v>
      </c>
      <c r="D483" s="46" t="e">
        <f t="shared" si="28"/>
        <v>#REF!</v>
      </c>
      <c r="E483" s="46" t="e">
        <f t="shared" si="28"/>
        <v>#REF!</v>
      </c>
      <c r="F483" s="46" t="e">
        <f t="shared" si="29"/>
        <v>#REF!</v>
      </c>
      <c r="G483" s="46" t="e">
        <f t="shared" si="29"/>
        <v>#REF!</v>
      </c>
    </row>
    <row r="484" spans="1:7" x14ac:dyDescent="0.35">
      <c r="A484" s="46">
        <v>474</v>
      </c>
      <c r="B484" s="46" t="e">
        <f t="shared" si="31"/>
        <v>#REF!</v>
      </c>
      <c r="C484" s="46" t="e">
        <f t="shared" si="30"/>
        <v>#REF!</v>
      </c>
      <c r="D484" s="46" t="e">
        <f t="shared" si="28"/>
        <v>#REF!</v>
      </c>
      <c r="E484" s="46" t="e">
        <f t="shared" si="28"/>
        <v>#REF!</v>
      </c>
      <c r="F484" s="46" t="e">
        <f t="shared" si="29"/>
        <v>#REF!</v>
      </c>
      <c r="G484" s="46" t="e">
        <f t="shared" si="29"/>
        <v>#REF!</v>
      </c>
    </row>
    <row r="485" spans="1:7" x14ac:dyDescent="0.35">
      <c r="A485" s="46">
        <v>475</v>
      </c>
      <c r="B485" s="46" t="e">
        <f t="shared" si="31"/>
        <v>#REF!</v>
      </c>
      <c r="C485" s="46" t="e">
        <f t="shared" si="30"/>
        <v>#REF!</v>
      </c>
      <c r="D485" s="46" t="e">
        <f t="shared" si="28"/>
        <v>#REF!</v>
      </c>
      <c r="E485" s="46" t="e">
        <f t="shared" si="28"/>
        <v>#REF!</v>
      </c>
      <c r="F485" s="46" t="e">
        <f t="shared" si="29"/>
        <v>#REF!</v>
      </c>
      <c r="G485" s="46" t="e">
        <f t="shared" si="29"/>
        <v>#REF!</v>
      </c>
    </row>
    <row r="486" spans="1:7" x14ac:dyDescent="0.35">
      <c r="A486" s="46">
        <v>476</v>
      </c>
      <c r="B486" s="46" t="e">
        <f t="shared" si="31"/>
        <v>#REF!</v>
      </c>
      <c r="C486" s="46" t="e">
        <f t="shared" si="30"/>
        <v>#REF!</v>
      </c>
      <c r="D486" s="46" t="e">
        <f t="shared" si="28"/>
        <v>#REF!</v>
      </c>
      <c r="E486" s="46" t="e">
        <f t="shared" si="28"/>
        <v>#REF!</v>
      </c>
      <c r="F486" s="46" t="e">
        <f t="shared" si="29"/>
        <v>#REF!</v>
      </c>
      <c r="G486" s="46" t="e">
        <f t="shared" si="29"/>
        <v>#REF!</v>
      </c>
    </row>
    <row r="487" spans="1:7" x14ac:dyDescent="0.35">
      <c r="A487" s="46">
        <v>477</v>
      </c>
      <c r="B487" s="46" t="e">
        <f t="shared" si="31"/>
        <v>#REF!</v>
      </c>
      <c r="C487" s="46" t="e">
        <f t="shared" si="30"/>
        <v>#REF!</v>
      </c>
      <c r="D487" s="46" t="e">
        <f t="shared" si="28"/>
        <v>#REF!</v>
      </c>
      <c r="E487" s="46" t="e">
        <f t="shared" si="28"/>
        <v>#REF!</v>
      </c>
      <c r="F487" s="46" t="e">
        <f t="shared" si="29"/>
        <v>#REF!</v>
      </c>
      <c r="G487" s="46" t="e">
        <f t="shared" si="29"/>
        <v>#REF!</v>
      </c>
    </row>
    <row r="488" spans="1:7" x14ac:dyDescent="0.35">
      <c r="A488" s="46">
        <v>478</v>
      </c>
      <c r="B488" s="46" t="e">
        <f t="shared" si="31"/>
        <v>#REF!</v>
      </c>
      <c r="C488" s="46" t="e">
        <f t="shared" si="30"/>
        <v>#REF!</v>
      </c>
      <c r="D488" s="46" t="e">
        <f t="shared" si="28"/>
        <v>#REF!</v>
      </c>
      <c r="E488" s="46" t="e">
        <f t="shared" si="28"/>
        <v>#REF!</v>
      </c>
      <c r="F488" s="46" t="e">
        <f t="shared" si="29"/>
        <v>#REF!</v>
      </c>
      <c r="G488" s="46" t="e">
        <f t="shared" si="29"/>
        <v>#REF!</v>
      </c>
    </row>
    <row r="489" spans="1:7" x14ac:dyDescent="0.35">
      <c r="A489" s="46">
        <v>479</v>
      </c>
      <c r="B489" s="46" t="e">
        <f t="shared" si="31"/>
        <v>#REF!</v>
      </c>
      <c r="C489" s="46" t="e">
        <f t="shared" si="30"/>
        <v>#REF!</v>
      </c>
      <c r="D489" s="46" t="e">
        <f t="shared" si="28"/>
        <v>#REF!</v>
      </c>
      <c r="E489" s="46" t="e">
        <f t="shared" si="28"/>
        <v>#REF!</v>
      </c>
      <c r="F489" s="46" t="e">
        <f t="shared" si="29"/>
        <v>#REF!</v>
      </c>
      <c r="G489" s="46" t="e">
        <f t="shared" si="29"/>
        <v>#REF!</v>
      </c>
    </row>
    <row r="490" spans="1:7" x14ac:dyDescent="0.35">
      <c r="A490" s="46">
        <v>480</v>
      </c>
      <c r="B490" s="46" t="e">
        <f t="shared" si="31"/>
        <v>#REF!</v>
      </c>
      <c r="C490" s="46" t="e">
        <f t="shared" si="30"/>
        <v>#REF!</v>
      </c>
      <c r="D490" s="46" t="e">
        <f t="shared" si="28"/>
        <v>#REF!</v>
      </c>
      <c r="E490" s="46" t="e">
        <f t="shared" si="28"/>
        <v>#REF!</v>
      </c>
      <c r="F490" s="46" t="e">
        <f t="shared" si="29"/>
        <v>#REF!</v>
      </c>
      <c r="G490" s="46" t="e">
        <f t="shared" si="29"/>
        <v>#REF!</v>
      </c>
    </row>
    <row r="491" spans="1:7" x14ac:dyDescent="0.35">
      <c r="A491" s="46">
        <v>481</v>
      </c>
      <c r="B491" s="46" t="e">
        <f t="shared" si="31"/>
        <v>#REF!</v>
      </c>
      <c r="C491" s="46" t="e">
        <f t="shared" si="30"/>
        <v>#REF!</v>
      </c>
      <c r="D491" s="46" t="e">
        <f t="shared" si="28"/>
        <v>#REF!</v>
      </c>
      <c r="E491" s="46" t="e">
        <f t="shared" si="28"/>
        <v>#REF!</v>
      </c>
      <c r="F491" s="46" t="e">
        <f t="shared" si="29"/>
        <v>#REF!</v>
      </c>
      <c r="G491" s="46" t="e">
        <f t="shared" si="29"/>
        <v>#REF!</v>
      </c>
    </row>
    <row r="492" spans="1:7" x14ac:dyDescent="0.35">
      <c r="A492" s="46">
        <v>482</v>
      </c>
      <c r="B492" s="46" t="e">
        <f t="shared" si="31"/>
        <v>#REF!</v>
      </c>
      <c r="C492" s="46" t="e">
        <f t="shared" si="30"/>
        <v>#REF!</v>
      </c>
      <c r="D492" s="46" t="e">
        <f t="shared" si="28"/>
        <v>#REF!</v>
      </c>
      <c r="E492" s="46" t="e">
        <f t="shared" si="28"/>
        <v>#REF!</v>
      </c>
      <c r="F492" s="46" t="e">
        <f t="shared" si="29"/>
        <v>#REF!</v>
      </c>
      <c r="G492" s="46" t="e">
        <f t="shared" si="29"/>
        <v>#REF!</v>
      </c>
    </row>
    <row r="493" spans="1:7" x14ac:dyDescent="0.35">
      <c r="A493" s="46">
        <v>483</v>
      </c>
      <c r="B493" s="46" t="e">
        <f t="shared" si="31"/>
        <v>#REF!</v>
      </c>
      <c r="C493" s="46" t="e">
        <f t="shared" si="30"/>
        <v>#REF!</v>
      </c>
      <c r="D493" s="46" t="e">
        <f t="shared" si="28"/>
        <v>#REF!</v>
      </c>
      <c r="E493" s="46" t="e">
        <f t="shared" si="28"/>
        <v>#REF!</v>
      </c>
      <c r="F493" s="46" t="e">
        <f t="shared" si="29"/>
        <v>#REF!</v>
      </c>
      <c r="G493" s="46" t="e">
        <f t="shared" si="29"/>
        <v>#REF!</v>
      </c>
    </row>
    <row r="494" spans="1:7" x14ac:dyDescent="0.35">
      <c r="A494" s="46">
        <v>484</v>
      </c>
      <c r="B494" s="46" t="e">
        <f t="shared" si="31"/>
        <v>#REF!</v>
      </c>
      <c r="C494" s="46" t="e">
        <f t="shared" si="30"/>
        <v>#REF!</v>
      </c>
      <c r="D494" s="46" t="e">
        <f t="shared" si="28"/>
        <v>#REF!</v>
      </c>
      <c r="E494" s="46" t="e">
        <f t="shared" si="28"/>
        <v>#REF!</v>
      </c>
      <c r="F494" s="46" t="e">
        <f t="shared" si="29"/>
        <v>#REF!</v>
      </c>
      <c r="G494" s="46" t="e">
        <f t="shared" si="29"/>
        <v>#REF!</v>
      </c>
    </row>
    <row r="495" spans="1:7" x14ac:dyDescent="0.35">
      <c r="A495" s="46">
        <v>485</v>
      </c>
      <c r="B495" s="46" t="e">
        <f t="shared" si="31"/>
        <v>#REF!</v>
      </c>
      <c r="C495" s="46" t="e">
        <f t="shared" si="30"/>
        <v>#REF!</v>
      </c>
      <c r="D495" s="46" t="e">
        <f t="shared" ref="D495:E558" si="32">ABS(B494-B495)</f>
        <v>#REF!</v>
      </c>
      <c r="E495" s="46" t="e">
        <f t="shared" si="32"/>
        <v>#REF!</v>
      </c>
      <c r="F495" s="46" t="e">
        <f t="shared" ref="F495:G558" si="33">IF(D495&lt;=0.00001,"ja","nein")</f>
        <v>#REF!</v>
      </c>
      <c r="G495" s="46" t="e">
        <f t="shared" si="33"/>
        <v>#REF!</v>
      </c>
    </row>
    <row r="496" spans="1:7" x14ac:dyDescent="0.35">
      <c r="A496" s="46">
        <v>486</v>
      </c>
      <c r="B496" s="46" t="e">
        <f t="shared" si="31"/>
        <v>#REF!</v>
      </c>
      <c r="C496" s="46" t="e">
        <f t="shared" si="30"/>
        <v>#REF!</v>
      </c>
      <c r="D496" s="46" t="e">
        <f t="shared" si="32"/>
        <v>#REF!</v>
      </c>
      <c r="E496" s="46" t="e">
        <f t="shared" si="32"/>
        <v>#REF!</v>
      </c>
      <c r="F496" s="46" t="e">
        <f t="shared" si="33"/>
        <v>#REF!</v>
      </c>
      <c r="G496" s="46" t="e">
        <f t="shared" si="33"/>
        <v>#REF!</v>
      </c>
    </row>
    <row r="497" spans="1:7" x14ac:dyDescent="0.35">
      <c r="A497" s="46">
        <v>487</v>
      </c>
      <c r="B497" s="46" t="e">
        <f t="shared" si="31"/>
        <v>#REF!</v>
      </c>
      <c r="C497" s="46" t="e">
        <f t="shared" si="30"/>
        <v>#REF!</v>
      </c>
      <c r="D497" s="46" t="e">
        <f t="shared" si="32"/>
        <v>#REF!</v>
      </c>
      <c r="E497" s="46" t="e">
        <f t="shared" si="32"/>
        <v>#REF!</v>
      </c>
      <c r="F497" s="46" t="e">
        <f t="shared" si="33"/>
        <v>#REF!</v>
      </c>
      <c r="G497" s="46" t="e">
        <f t="shared" si="33"/>
        <v>#REF!</v>
      </c>
    </row>
    <row r="498" spans="1:7" x14ac:dyDescent="0.35">
      <c r="A498" s="46">
        <v>488</v>
      </c>
      <c r="B498" s="46" t="e">
        <f t="shared" si="31"/>
        <v>#REF!</v>
      </c>
      <c r="C498" s="46" t="e">
        <f t="shared" si="30"/>
        <v>#REF!</v>
      </c>
      <c r="D498" s="46" t="e">
        <f t="shared" si="32"/>
        <v>#REF!</v>
      </c>
      <c r="E498" s="46" t="e">
        <f t="shared" si="32"/>
        <v>#REF!</v>
      </c>
      <c r="F498" s="46" t="e">
        <f t="shared" si="33"/>
        <v>#REF!</v>
      </c>
      <c r="G498" s="46" t="e">
        <f t="shared" si="33"/>
        <v>#REF!</v>
      </c>
    </row>
    <row r="499" spans="1:7" x14ac:dyDescent="0.35">
      <c r="A499" s="46">
        <v>489</v>
      </c>
      <c r="B499" s="46" t="e">
        <f t="shared" si="31"/>
        <v>#REF!</v>
      </c>
      <c r="C499" s="46" t="e">
        <f t="shared" si="30"/>
        <v>#REF!</v>
      </c>
      <c r="D499" s="46" t="e">
        <f t="shared" si="32"/>
        <v>#REF!</v>
      </c>
      <c r="E499" s="46" t="e">
        <f t="shared" si="32"/>
        <v>#REF!</v>
      </c>
      <c r="F499" s="46" t="e">
        <f t="shared" si="33"/>
        <v>#REF!</v>
      </c>
      <c r="G499" s="46" t="e">
        <f t="shared" si="33"/>
        <v>#REF!</v>
      </c>
    </row>
    <row r="500" spans="1:7" x14ac:dyDescent="0.35">
      <c r="A500" s="46">
        <v>490</v>
      </c>
      <c r="B500" s="46" t="e">
        <f t="shared" si="31"/>
        <v>#REF!</v>
      </c>
      <c r="C500" s="46" t="e">
        <f t="shared" si="30"/>
        <v>#REF!</v>
      </c>
      <c r="D500" s="46" t="e">
        <f t="shared" si="32"/>
        <v>#REF!</v>
      </c>
      <c r="E500" s="46" t="e">
        <f t="shared" si="32"/>
        <v>#REF!</v>
      </c>
      <c r="F500" s="46" t="e">
        <f t="shared" si="33"/>
        <v>#REF!</v>
      </c>
      <c r="G500" s="46" t="e">
        <f t="shared" si="33"/>
        <v>#REF!</v>
      </c>
    </row>
    <row r="501" spans="1:7" x14ac:dyDescent="0.35">
      <c r="A501" s="46">
        <v>491</v>
      </c>
      <c r="B501" s="46" t="e">
        <f t="shared" si="31"/>
        <v>#REF!</v>
      </c>
      <c r="C501" s="46" t="e">
        <f t="shared" si="30"/>
        <v>#REF!</v>
      </c>
      <c r="D501" s="46" t="e">
        <f t="shared" si="32"/>
        <v>#REF!</v>
      </c>
      <c r="E501" s="46" t="e">
        <f t="shared" si="32"/>
        <v>#REF!</v>
      </c>
      <c r="F501" s="46" t="e">
        <f t="shared" si="33"/>
        <v>#REF!</v>
      </c>
      <c r="G501" s="46" t="e">
        <f t="shared" si="33"/>
        <v>#REF!</v>
      </c>
    </row>
    <row r="502" spans="1:7" x14ac:dyDescent="0.35">
      <c r="A502" s="46">
        <v>492</v>
      </c>
      <c r="B502" s="46" t="e">
        <f t="shared" si="31"/>
        <v>#REF!</v>
      </c>
      <c r="C502" s="46" t="e">
        <f t="shared" si="30"/>
        <v>#REF!</v>
      </c>
      <c r="D502" s="46" t="e">
        <f t="shared" si="32"/>
        <v>#REF!</v>
      </c>
      <c r="E502" s="46" t="e">
        <f t="shared" si="32"/>
        <v>#REF!</v>
      </c>
      <c r="F502" s="46" t="e">
        <f t="shared" si="33"/>
        <v>#REF!</v>
      </c>
      <c r="G502" s="46" t="e">
        <f t="shared" si="33"/>
        <v>#REF!</v>
      </c>
    </row>
    <row r="503" spans="1:7" x14ac:dyDescent="0.35">
      <c r="A503" s="46">
        <v>493</v>
      </c>
      <c r="B503" s="46" t="e">
        <f t="shared" si="31"/>
        <v>#REF!</v>
      </c>
      <c r="C503" s="46" t="e">
        <f t="shared" si="30"/>
        <v>#REF!</v>
      </c>
      <c r="D503" s="46" t="e">
        <f t="shared" si="32"/>
        <v>#REF!</v>
      </c>
      <c r="E503" s="46" t="e">
        <f t="shared" si="32"/>
        <v>#REF!</v>
      </c>
      <c r="F503" s="46" t="e">
        <f t="shared" si="33"/>
        <v>#REF!</v>
      </c>
      <c r="G503" s="46" t="e">
        <f t="shared" si="33"/>
        <v>#REF!</v>
      </c>
    </row>
    <row r="504" spans="1:7" x14ac:dyDescent="0.35">
      <c r="A504" s="46">
        <v>494</v>
      </c>
      <c r="B504" s="46" t="e">
        <f t="shared" si="31"/>
        <v>#REF!</v>
      </c>
      <c r="C504" s="46" t="e">
        <f t="shared" si="30"/>
        <v>#REF!</v>
      </c>
      <c r="D504" s="46" t="e">
        <f t="shared" si="32"/>
        <v>#REF!</v>
      </c>
      <c r="E504" s="46" t="e">
        <f t="shared" si="32"/>
        <v>#REF!</v>
      </c>
      <c r="F504" s="46" t="e">
        <f t="shared" si="33"/>
        <v>#REF!</v>
      </c>
      <c r="G504" s="46" t="e">
        <f t="shared" si="33"/>
        <v>#REF!</v>
      </c>
    </row>
    <row r="505" spans="1:7" x14ac:dyDescent="0.35">
      <c r="A505" s="46">
        <v>495</v>
      </c>
      <c r="B505" s="46" t="e">
        <f t="shared" si="31"/>
        <v>#REF!</v>
      </c>
      <c r="C505" s="46" t="e">
        <f t="shared" si="30"/>
        <v>#REF!</v>
      </c>
      <c r="D505" s="46" t="e">
        <f t="shared" si="32"/>
        <v>#REF!</v>
      </c>
      <c r="E505" s="46" t="e">
        <f t="shared" si="32"/>
        <v>#REF!</v>
      </c>
      <c r="F505" s="46" t="e">
        <f t="shared" si="33"/>
        <v>#REF!</v>
      </c>
      <c r="G505" s="46" t="e">
        <f t="shared" si="33"/>
        <v>#REF!</v>
      </c>
    </row>
    <row r="506" spans="1:7" x14ac:dyDescent="0.35">
      <c r="A506" s="46">
        <v>496</v>
      </c>
      <c r="B506" s="46" t="e">
        <f t="shared" si="31"/>
        <v>#REF!</v>
      </c>
      <c r="C506" s="46" t="e">
        <f t="shared" si="30"/>
        <v>#REF!</v>
      </c>
      <c r="D506" s="46" t="e">
        <f t="shared" si="32"/>
        <v>#REF!</v>
      </c>
      <c r="E506" s="46" t="e">
        <f t="shared" si="32"/>
        <v>#REF!</v>
      </c>
      <c r="F506" s="46" t="e">
        <f t="shared" si="33"/>
        <v>#REF!</v>
      </c>
      <c r="G506" s="46" t="e">
        <f t="shared" si="33"/>
        <v>#REF!</v>
      </c>
    </row>
    <row r="507" spans="1:7" x14ac:dyDescent="0.35">
      <c r="A507" s="46">
        <v>497</v>
      </c>
      <c r="B507" s="46" t="e">
        <f t="shared" si="31"/>
        <v>#REF!</v>
      </c>
      <c r="C507" s="46" t="e">
        <f t="shared" si="30"/>
        <v>#REF!</v>
      </c>
      <c r="D507" s="46" t="e">
        <f t="shared" si="32"/>
        <v>#REF!</v>
      </c>
      <c r="E507" s="46" t="e">
        <f t="shared" si="32"/>
        <v>#REF!</v>
      </c>
      <c r="F507" s="46" t="e">
        <f t="shared" si="33"/>
        <v>#REF!</v>
      </c>
      <c r="G507" s="46" t="e">
        <f t="shared" si="33"/>
        <v>#REF!</v>
      </c>
    </row>
    <row r="508" spans="1:7" x14ac:dyDescent="0.35">
      <c r="A508" s="46">
        <v>498</v>
      </c>
      <c r="B508" s="46" t="e">
        <f t="shared" si="31"/>
        <v>#REF!</v>
      </c>
      <c r="C508" s="46" t="e">
        <f t="shared" si="30"/>
        <v>#REF!</v>
      </c>
      <c r="D508" s="46" t="e">
        <f t="shared" si="32"/>
        <v>#REF!</v>
      </c>
      <c r="E508" s="46" t="e">
        <f t="shared" si="32"/>
        <v>#REF!</v>
      </c>
      <c r="F508" s="46" t="e">
        <f t="shared" si="33"/>
        <v>#REF!</v>
      </c>
      <c r="G508" s="46" t="e">
        <f t="shared" si="33"/>
        <v>#REF!</v>
      </c>
    </row>
    <row r="509" spans="1:7" x14ac:dyDescent="0.35">
      <c r="A509" s="46">
        <v>499</v>
      </c>
      <c r="B509" s="46" t="e">
        <f t="shared" si="31"/>
        <v>#REF!</v>
      </c>
      <c r="C509" s="46" t="e">
        <f t="shared" si="30"/>
        <v>#REF!</v>
      </c>
      <c r="D509" s="46" t="e">
        <f t="shared" si="32"/>
        <v>#REF!</v>
      </c>
      <c r="E509" s="46" t="e">
        <f t="shared" si="32"/>
        <v>#REF!</v>
      </c>
      <c r="F509" s="46" t="e">
        <f t="shared" si="33"/>
        <v>#REF!</v>
      </c>
      <c r="G509" s="46" t="e">
        <f t="shared" si="33"/>
        <v>#REF!</v>
      </c>
    </row>
    <row r="510" spans="1:7" x14ac:dyDescent="0.35">
      <c r="A510" s="46">
        <v>500</v>
      </c>
      <c r="B510" s="46" t="e">
        <f t="shared" si="31"/>
        <v>#REF!</v>
      </c>
      <c r="C510" s="46" t="e">
        <f t="shared" si="30"/>
        <v>#REF!</v>
      </c>
      <c r="D510" s="46" t="e">
        <f t="shared" si="32"/>
        <v>#REF!</v>
      </c>
      <c r="E510" s="46" t="e">
        <f t="shared" si="32"/>
        <v>#REF!</v>
      </c>
      <c r="F510" s="46" t="e">
        <f t="shared" si="33"/>
        <v>#REF!</v>
      </c>
      <c r="G510" s="46" t="e">
        <f t="shared" si="33"/>
        <v>#REF!</v>
      </c>
    </row>
    <row r="511" spans="1:7" x14ac:dyDescent="0.35">
      <c r="A511" s="46">
        <v>501</v>
      </c>
      <c r="B511" s="46" t="e">
        <f t="shared" si="31"/>
        <v>#REF!</v>
      </c>
      <c r="C511" s="46" t="e">
        <f t="shared" si="30"/>
        <v>#REF!</v>
      </c>
      <c r="D511" s="46" t="e">
        <f t="shared" si="32"/>
        <v>#REF!</v>
      </c>
      <c r="E511" s="46" t="e">
        <f t="shared" si="32"/>
        <v>#REF!</v>
      </c>
      <c r="F511" s="46" t="e">
        <f t="shared" si="33"/>
        <v>#REF!</v>
      </c>
      <c r="G511" s="46" t="e">
        <f t="shared" si="33"/>
        <v>#REF!</v>
      </c>
    </row>
    <row r="512" spans="1:7" x14ac:dyDescent="0.35">
      <c r="A512" s="46">
        <v>502</v>
      </c>
      <c r="B512" s="46" t="e">
        <f t="shared" si="31"/>
        <v>#REF!</v>
      </c>
      <c r="C512" s="46" t="e">
        <f t="shared" si="30"/>
        <v>#REF!</v>
      </c>
      <c r="D512" s="46" t="e">
        <f t="shared" si="32"/>
        <v>#REF!</v>
      </c>
      <c r="E512" s="46" t="e">
        <f t="shared" si="32"/>
        <v>#REF!</v>
      </c>
      <c r="F512" s="46" t="e">
        <f t="shared" si="33"/>
        <v>#REF!</v>
      </c>
      <c r="G512" s="46" t="e">
        <f t="shared" si="33"/>
        <v>#REF!</v>
      </c>
    </row>
    <row r="513" spans="1:7" x14ac:dyDescent="0.35">
      <c r="A513" s="46">
        <v>503</v>
      </c>
      <c r="B513" s="46" t="e">
        <f t="shared" si="31"/>
        <v>#REF!</v>
      </c>
      <c r="C513" s="46" t="e">
        <f t="shared" si="30"/>
        <v>#REF!</v>
      </c>
      <c r="D513" s="46" t="e">
        <f t="shared" si="32"/>
        <v>#REF!</v>
      </c>
      <c r="E513" s="46" t="e">
        <f t="shared" si="32"/>
        <v>#REF!</v>
      </c>
      <c r="F513" s="46" t="e">
        <f t="shared" si="33"/>
        <v>#REF!</v>
      </c>
      <c r="G513" s="46" t="e">
        <f t="shared" si="33"/>
        <v>#REF!</v>
      </c>
    </row>
    <row r="514" spans="1:7" x14ac:dyDescent="0.35">
      <c r="A514" s="46">
        <v>504</v>
      </c>
      <c r="B514" s="46" t="e">
        <f t="shared" si="31"/>
        <v>#REF!</v>
      </c>
      <c r="C514" s="46" t="e">
        <f t="shared" si="30"/>
        <v>#REF!</v>
      </c>
      <c r="D514" s="46" t="e">
        <f t="shared" si="32"/>
        <v>#REF!</v>
      </c>
      <c r="E514" s="46" t="e">
        <f t="shared" si="32"/>
        <v>#REF!</v>
      </c>
      <c r="F514" s="46" t="e">
        <f t="shared" si="33"/>
        <v>#REF!</v>
      </c>
      <c r="G514" s="46" t="e">
        <f t="shared" si="33"/>
        <v>#REF!</v>
      </c>
    </row>
    <row r="515" spans="1:7" x14ac:dyDescent="0.35">
      <c r="A515" s="46">
        <v>505</v>
      </c>
      <c r="B515" s="46" t="e">
        <f t="shared" si="31"/>
        <v>#REF!</v>
      </c>
      <c r="C515" s="46" t="e">
        <f t="shared" si="30"/>
        <v>#REF!</v>
      </c>
      <c r="D515" s="46" t="e">
        <f t="shared" si="32"/>
        <v>#REF!</v>
      </c>
      <c r="E515" s="46" t="e">
        <f t="shared" si="32"/>
        <v>#REF!</v>
      </c>
      <c r="F515" s="46" t="e">
        <f t="shared" si="33"/>
        <v>#REF!</v>
      </c>
      <c r="G515" s="46" t="e">
        <f t="shared" si="33"/>
        <v>#REF!</v>
      </c>
    </row>
    <row r="516" spans="1:7" x14ac:dyDescent="0.35">
      <c r="A516" s="46">
        <v>506</v>
      </c>
      <c r="B516" s="46" t="e">
        <f t="shared" si="31"/>
        <v>#REF!</v>
      </c>
      <c r="C516" s="46" t="e">
        <f t="shared" si="30"/>
        <v>#REF!</v>
      </c>
      <c r="D516" s="46" t="e">
        <f t="shared" si="32"/>
        <v>#REF!</v>
      </c>
      <c r="E516" s="46" t="e">
        <f t="shared" si="32"/>
        <v>#REF!</v>
      </c>
      <c r="F516" s="46" t="e">
        <f t="shared" si="33"/>
        <v>#REF!</v>
      </c>
      <c r="G516" s="46" t="e">
        <f t="shared" si="33"/>
        <v>#REF!</v>
      </c>
    </row>
    <row r="517" spans="1:7" x14ac:dyDescent="0.35">
      <c r="A517" s="46">
        <v>507</v>
      </c>
      <c r="B517" s="46" t="e">
        <f t="shared" si="31"/>
        <v>#REF!</v>
      </c>
      <c r="C517" s="46" t="e">
        <f t="shared" si="30"/>
        <v>#REF!</v>
      </c>
      <c r="D517" s="46" t="e">
        <f t="shared" si="32"/>
        <v>#REF!</v>
      </c>
      <c r="E517" s="46" t="e">
        <f t="shared" si="32"/>
        <v>#REF!</v>
      </c>
      <c r="F517" s="46" t="e">
        <f t="shared" si="33"/>
        <v>#REF!</v>
      </c>
      <c r="G517" s="46" t="e">
        <f t="shared" si="33"/>
        <v>#REF!</v>
      </c>
    </row>
    <row r="518" spans="1:7" x14ac:dyDescent="0.35">
      <c r="A518" s="46">
        <v>508</v>
      </c>
      <c r="B518" s="46" t="e">
        <f t="shared" si="31"/>
        <v>#REF!</v>
      </c>
      <c r="C518" s="46" t="e">
        <f t="shared" si="30"/>
        <v>#REF!</v>
      </c>
      <c r="D518" s="46" t="e">
        <f t="shared" si="32"/>
        <v>#REF!</v>
      </c>
      <c r="E518" s="46" t="e">
        <f t="shared" si="32"/>
        <v>#REF!</v>
      </c>
      <c r="F518" s="46" t="e">
        <f t="shared" si="33"/>
        <v>#REF!</v>
      </c>
      <c r="G518" s="46" t="e">
        <f t="shared" si="33"/>
        <v>#REF!</v>
      </c>
    </row>
    <row r="519" spans="1:7" x14ac:dyDescent="0.35">
      <c r="A519" s="46">
        <v>509</v>
      </c>
      <c r="B519" s="46" t="e">
        <f t="shared" si="31"/>
        <v>#REF!</v>
      </c>
      <c r="C519" s="46" t="e">
        <f t="shared" si="30"/>
        <v>#REF!</v>
      </c>
      <c r="D519" s="46" t="e">
        <f t="shared" si="32"/>
        <v>#REF!</v>
      </c>
      <c r="E519" s="46" t="e">
        <f t="shared" si="32"/>
        <v>#REF!</v>
      </c>
      <c r="F519" s="46" t="e">
        <f t="shared" si="33"/>
        <v>#REF!</v>
      </c>
      <c r="G519" s="46" t="e">
        <f t="shared" si="33"/>
        <v>#REF!</v>
      </c>
    </row>
    <row r="520" spans="1:7" x14ac:dyDescent="0.35">
      <c r="A520" s="46">
        <v>510</v>
      </c>
      <c r="B520" s="46" t="e">
        <f t="shared" si="31"/>
        <v>#REF!</v>
      </c>
      <c r="C520" s="46" t="e">
        <f t="shared" si="30"/>
        <v>#REF!</v>
      </c>
      <c r="D520" s="46" t="e">
        <f t="shared" si="32"/>
        <v>#REF!</v>
      </c>
      <c r="E520" s="46" t="e">
        <f t="shared" si="32"/>
        <v>#REF!</v>
      </c>
      <c r="F520" s="46" t="e">
        <f t="shared" si="33"/>
        <v>#REF!</v>
      </c>
      <c r="G520" s="46" t="e">
        <f t="shared" si="33"/>
        <v>#REF!</v>
      </c>
    </row>
    <row r="521" spans="1:7" x14ac:dyDescent="0.35">
      <c r="A521" s="46">
        <v>511</v>
      </c>
      <c r="B521" s="46" t="e">
        <f t="shared" si="31"/>
        <v>#REF!</v>
      </c>
      <c r="C521" s="46" t="e">
        <f t="shared" si="30"/>
        <v>#REF!</v>
      </c>
      <c r="D521" s="46" t="e">
        <f t="shared" si="32"/>
        <v>#REF!</v>
      </c>
      <c r="E521" s="46" t="e">
        <f t="shared" si="32"/>
        <v>#REF!</v>
      </c>
      <c r="F521" s="46" t="e">
        <f t="shared" si="33"/>
        <v>#REF!</v>
      </c>
      <c r="G521" s="46" t="e">
        <f t="shared" si="33"/>
        <v>#REF!</v>
      </c>
    </row>
    <row r="522" spans="1:7" x14ac:dyDescent="0.35">
      <c r="A522" s="46">
        <v>512</v>
      </c>
      <c r="B522" s="46" t="e">
        <f t="shared" si="31"/>
        <v>#REF!</v>
      </c>
      <c r="C522" s="46" t="e">
        <f t="shared" si="30"/>
        <v>#REF!</v>
      </c>
      <c r="D522" s="46" t="e">
        <f t="shared" si="32"/>
        <v>#REF!</v>
      </c>
      <c r="E522" s="46" t="e">
        <f t="shared" si="32"/>
        <v>#REF!</v>
      </c>
      <c r="F522" s="46" t="e">
        <f t="shared" si="33"/>
        <v>#REF!</v>
      </c>
      <c r="G522" s="46" t="e">
        <f t="shared" si="33"/>
        <v>#REF!</v>
      </c>
    </row>
    <row r="523" spans="1:7" x14ac:dyDescent="0.35">
      <c r="A523" s="46">
        <v>513</v>
      </c>
      <c r="B523" s="46" t="e">
        <f t="shared" si="31"/>
        <v>#REF!</v>
      </c>
      <c r="C523" s="46" t="e">
        <f t="shared" ref="C523:C586" si="34">(H$3+H$4*B$5)*B523^H$5</f>
        <v>#REF!</v>
      </c>
      <c r="D523" s="46" t="e">
        <f t="shared" si="32"/>
        <v>#REF!</v>
      </c>
      <c r="E523" s="46" t="e">
        <f t="shared" si="32"/>
        <v>#REF!</v>
      </c>
      <c r="F523" s="46" t="e">
        <f t="shared" si="33"/>
        <v>#REF!</v>
      </c>
      <c r="G523" s="46" t="e">
        <f t="shared" si="33"/>
        <v>#REF!</v>
      </c>
    </row>
    <row r="524" spans="1:7" x14ac:dyDescent="0.35">
      <c r="A524" s="46">
        <v>514</v>
      </c>
      <c r="B524" s="46" t="e">
        <f t="shared" ref="B524:B587" si="35">(B$3/(((H$3+H$4*B$5)/(B523^(1-H$5)))+(B$3/B$4)))</f>
        <v>#REF!</v>
      </c>
      <c r="C524" s="46" t="e">
        <f t="shared" si="34"/>
        <v>#REF!</v>
      </c>
      <c r="D524" s="46" t="e">
        <f t="shared" si="32"/>
        <v>#REF!</v>
      </c>
      <c r="E524" s="46" t="e">
        <f t="shared" si="32"/>
        <v>#REF!</v>
      </c>
      <c r="F524" s="46" t="e">
        <f t="shared" si="33"/>
        <v>#REF!</v>
      </c>
      <c r="G524" s="46" t="e">
        <f t="shared" si="33"/>
        <v>#REF!</v>
      </c>
    </row>
    <row r="525" spans="1:7" x14ac:dyDescent="0.35">
      <c r="A525" s="46">
        <v>515</v>
      </c>
      <c r="B525" s="46" t="e">
        <f t="shared" si="35"/>
        <v>#REF!</v>
      </c>
      <c r="C525" s="46" t="e">
        <f t="shared" si="34"/>
        <v>#REF!</v>
      </c>
      <c r="D525" s="46" t="e">
        <f t="shared" si="32"/>
        <v>#REF!</v>
      </c>
      <c r="E525" s="46" t="e">
        <f t="shared" si="32"/>
        <v>#REF!</v>
      </c>
      <c r="F525" s="46" t="e">
        <f t="shared" si="33"/>
        <v>#REF!</v>
      </c>
      <c r="G525" s="46" t="e">
        <f t="shared" si="33"/>
        <v>#REF!</v>
      </c>
    </row>
    <row r="526" spans="1:7" x14ac:dyDescent="0.35">
      <c r="A526" s="46">
        <v>516</v>
      </c>
      <c r="B526" s="46" t="e">
        <f t="shared" si="35"/>
        <v>#REF!</v>
      </c>
      <c r="C526" s="46" t="e">
        <f t="shared" si="34"/>
        <v>#REF!</v>
      </c>
      <c r="D526" s="46" t="e">
        <f t="shared" si="32"/>
        <v>#REF!</v>
      </c>
      <c r="E526" s="46" t="e">
        <f t="shared" si="32"/>
        <v>#REF!</v>
      </c>
      <c r="F526" s="46" t="e">
        <f t="shared" si="33"/>
        <v>#REF!</v>
      </c>
      <c r="G526" s="46" t="e">
        <f t="shared" si="33"/>
        <v>#REF!</v>
      </c>
    </row>
    <row r="527" spans="1:7" x14ac:dyDescent="0.35">
      <c r="A527" s="46">
        <v>517</v>
      </c>
      <c r="B527" s="46" t="e">
        <f t="shared" si="35"/>
        <v>#REF!</v>
      </c>
      <c r="C527" s="46" t="e">
        <f t="shared" si="34"/>
        <v>#REF!</v>
      </c>
      <c r="D527" s="46" t="e">
        <f t="shared" si="32"/>
        <v>#REF!</v>
      </c>
      <c r="E527" s="46" t="e">
        <f t="shared" si="32"/>
        <v>#REF!</v>
      </c>
      <c r="F527" s="46" t="e">
        <f t="shared" si="33"/>
        <v>#REF!</v>
      </c>
      <c r="G527" s="46" t="e">
        <f t="shared" si="33"/>
        <v>#REF!</v>
      </c>
    </row>
    <row r="528" spans="1:7" x14ac:dyDescent="0.35">
      <c r="A528" s="46">
        <v>518</v>
      </c>
      <c r="B528" s="46" t="e">
        <f t="shared" si="35"/>
        <v>#REF!</v>
      </c>
      <c r="C528" s="46" t="e">
        <f t="shared" si="34"/>
        <v>#REF!</v>
      </c>
      <c r="D528" s="46" t="e">
        <f t="shared" si="32"/>
        <v>#REF!</v>
      </c>
      <c r="E528" s="46" t="e">
        <f t="shared" si="32"/>
        <v>#REF!</v>
      </c>
      <c r="F528" s="46" t="e">
        <f t="shared" si="33"/>
        <v>#REF!</v>
      </c>
      <c r="G528" s="46" t="e">
        <f t="shared" si="33"/>
        <v>#REF!</v>
      </c>
    </row>
    <row r="529" spans="1:7" x14ac:dyDescent="0.35">
      <c r="A529" s="46">
        <v>519</v>
      </c>
      <c r="B529" s="46" t="e">
        <f t="shared" si="35"/>
        <v>#REF!</v>
      </c>
      <c r="C529" s="46" t="e">
        <f t="shared" si="34"/>
        <v>#REF!</v>
      </c>
      <c r="D529" s="46" t="e">
        <f t="shared" si="32"/>
        <v>#REF!</v>
      </c>
      <c r="E529" s="46" t="e">
        <f t="shared" si="32"/>
        <v>#REF!</v>
      </c>
      <c r="F529" s="46" t="e">
        <f t="shared" si="33"/>
        <v>#REF!</v>
      </c>
      <c r="G529" s="46" t="e">
        <f t="shared" si="33"/>
        <v>#REF!</v>
      </c>
    </row>
    <row r="530" spans="1:7" x14ac:dyDescent="0.35">
      <c r="A530" s="46">
        <v>520</v>
      </c>
      <c r="B530" s="46" t="e">
        <f t="shared" si="35"/>
        <v>#REF!</v>
      </c>
      <c r="C530" s="46" t="e">
        <f t="shared" si="34"/>
        <v>#REF!</v>
      </c>
      <c r="D530" s="46" t="e">
        <f t="shared" si="32"/>
        <v>#REF!</v>
      </c>
      <c r="E530" s="46" t="e">
        <f t="shared" si="32"/>
        <v>#REF!</v>
      </c>
      <c r="F530" s="46" t="e">
        <f t="shared" si="33"/>
        <v>#REF!</v>
      </c>
      <c r="G530" s="46" t="e">
        <f t="shared" si="33"/>
        <v>#REF!</v>
      </c>
    </row>
    <row r="531" spans="1:7" x14ac:dyDescent="0.35">
      <c r="A531" s="46">
        <v>521</v>
      </c>
      <c r="B531" s="46" t="e">
        <f t="shared" si="35"/>
        <v>#REF!</v>
      </c>
      <c r="C531" s="46" t="e">
        <f t="shared" si="34"/>
        <v>#REF!</v>
      </c>
      <c r="D531" s="46" t="e">
        <f t="shared" si="32"/>
        <v>#REF!</v>
      </c>
      <c r="E531" s="46" t="e">
        <f t="shared" si="32"/>
        <v>#REF!</v>
      </c>
      <c r="F531" s="46" t="e">
        <f t="shared" si="33"/>
        <v>#REF!</v>
      </c>
      <c r="G531" s="46" t="e">
        <f t="shared" si="33"/>
        <v>#REF!</v>
      </c>
    </row>
    <row r="532" spans="1:7" x14ac:dyDescent="0.35">
      <c r="A532" s="46">
        <v>522</v>
      </c>
      <c r="B532" s="46" t="e">
        <f t="shared" si="35"/>
        <v>#REF!</v>
      </c>
      <c r="C532" s="46" t="e">
        <f t="shared" si="34"/>
        <v>#REF!</v>
      </c>
      <c r="D532" s="46" t="e">
        <f t="shared" si="32"/>
        <v>#REF!</v>
      </c>
      <c r="E532" s="46" t="e">
        <f t="shared" si="32"/>
        <v>#REF!</v>
      </c>
      <c r="F532" s="46" t="e">
        <f t="shared" si="33"/>
        <v>#REF!</v>
      </c>
      <c r="G532" s="46" t="e">
        <f t="shared" si="33"/>
        <v>#REF!</v>
      </c>
    </row>
    <row r="533" spans="1:7" x14ac:dyDescent="0.35">
      <c r="A533" s="46">
        <v>523</v>
      </c>
      <c r="B533" s="46" t="e">
        <f t="shared" si="35"/>
        <v>#REF!</v>
      </c>
      <c r="C533" s="46" t="e">
        <f t="shared" si="34"/>
        <v>#REF!</v>
      </c>
      <c r="D533" s="46" t="e">
        <f t="shared" si="32"/>
        <v>#REF!</v>
      </c>
      <c r="E533" s="46" t="e">
        <f t="shared" si="32"/>
        <v>#REF!</v>
      </c>
      <c r="F533" s="46" t="e">
        <f t="shared" si="33"/>
        <v>#REF!</v>
      </c>
      <c r="G533" s="46" t="e">
        <f t="shared" si="33"/>
        <v>#REF!</v>
      </c>
    </row>
    <row r="534" spans="1:7" x14ac:dyDescent="0.35">
      <c r="A534" s="46">
        <v>524</v>
      </c>
      <c r="B534" s="46" t="e">
        <f t="shared" si="35"/>
        <v>#REF!</v>
      </c>
      <c r="C534" s="46" t="e">
        <f t="shared" si="34"/>
        <v>#REF!</v>
      </c>
      <c r="D534" s="46" t="e">
        <f t="shared" si="32"/>
        <v>#REF!</v>
      </c>
      <c r="E534" s="46" t="e">
        <f t="shared" si="32"/>
        <v>#REF!</v>
      </c>
      <c r="F534" s="46" t="e">
        <f t="shared" si="33"/>
        <v>#REF!</v>
      </c>
      <c r="G534" s="46" t="e">
        <f t="shared" si="33"/>
        <v>#REF!</v>
      </c>
    </row>
    <row r="535" spans="1:7" x14ac:dyDescent="0.35">
      <c r="A535" s="46">
        <v>525</v>
      </c>
      <c r="B535" s="46" t="e">
        <f t="shared" si="35"/>
        <v>#REF!</v>
      </c>
      <c r="C535" s="46" t="e">
        <f t="shared" si="34"/>
        <v>#REF!</v>
      </c>
      <c r="D535" s="46" t="e">
        <f t="shared" si="32"/>
        <v>#REF!</v>
      </c>
      <c r="E535" s="46" t="e">
        <f t="shared" si="32"/>
        <v>#REF!</v>
      </c>
      <c r="F535" s="46" t="e">
        <f t="shared" si="33"/>
        <v>#REF!</v>
      </c>
      <c r="G535" s="46" t="e">
        <f t="shared" si="33"/>
        <v>#REF!</v>
      </c>
    </row>
    <row r="536" spans="1:7" x14ac:dyDescent="0.35">
      <c r="A536" s="46">
        <v>526</v>
      </c>
      <c r="B536" s="46" t="e">
        <f t="shared" si="35"/>
        <v>#REF!</v>
      </c>
      <c r="C536" s="46" t="e">
        <f t="shared" si="34"/>
        <v>#REF!</v>
      </c>
      <c r="D536" s="46" t="e">
        <f t="shared" si="32"/>
        <v>#REF!</v>
      </c>
      <c r="E536" s="46" t="e">
        <f t="shared" si="32"/>
        <v>#REF!</v>
      </c>
      <c r="F536" s="46" t="e">
        <f t="shared" si="33"/>
        <v>#REF!</v>
      </c>
      <c r="G536" s="46" t="e">
        <f t="shared" si="33"/>
        <v>#REF!</v>
      </c>
    </row>
    <row r="537" spans="1:7" x14ac:dyDescent="0.35">
      <c r="A537" s="46">
        <v>527</v>
      </c>
      <c r="B537" s="46" t="e">
        <f t="shared" si="35"/>
        <v>#REF!</v>
      </c>
      <c r="C537" s="46" t="e">
        <f t="shared" si="34"/>
        <v>#REF!</v>
      </c>
      <c r="D537" s="46" t="e">
        <f t="shared" si="32"/>
        <v>#REF!</v>
      </c>
      <c r="E537" s="46" t="e">
        <f t="shared" si="32"/>
        <v>#REF!</v>
      </c>
      <c r="F537" s="46" t="e">
        <f t="shared" si="33"/>
        <v>#REF!</v>
      </c>
      <c r="G537" s="46" t="e">
        <f t="shared" si="33"/>
        <v>#REF!</v>
      </c>
    </row>
    <row r="538" spans="1:7" x14ac:dyDescent="0.35">
      <c r="A538" s="46">
        <v>528</v>
      </c>
      <c r="B538" s="46" t="e">
        <f t="shared" si="35"/>
        <v>#REF!</v>
      </c>
      <c r="C538" s="46" t="e">
        <f t="shared" si="34"/>
        <v>#REF!</v>
      </c>
      <c r="D538" s="46" t="e">
        <f t="shared" si="32"/>
        <v>#REF!</v>
      </c>
      <c r="E538" s="46" t="e">
        <f t="shared" si="32"/>
        <v>#REF!</v>
      </c>
      <c r="F538" s="46" t="e">
        <f t="shared" si="33"/>
        <v>#REF!</v>
      </c>
      <c r="G538" s="46" t="e">
        <f t="shared" si="33"/>
        <v>#REF!</v>
      </c>
    </row>
    <row r="539" spans="1:7" x14ac:dyDescent="0.35">
      <c r="A539" s="46">
        <v>529</v>
      </c>
      <c r="B539" s="46" t="e">
        <f t="shared" si="35"/>
        <v>#REF!</v>
      </c>
      <c r="C539" s="46" t="e">
        <f t="shared" si="34"/>
        <v>#REF!</v>
      </c>
      <c r="D539" s="46" t="e">
        <f t="shared" si="32"/>
        <v>#REF!</v>
      </c>
      <c r="E539" s="46" t="e">
        <f t="shared" si="32"/>
        <v>#REF!</v>
      </c>
      <c r="F539" s="46" t="e">
        <f t="shared" si="33"/>
        <v>#REF!</v>
      </c>
      <c r="G539" s="46" t="e">
        <f t="shared" si="33"/>
        <v>#REF!</v>
      </c>
    </row>
    <row r="540" spans="1:7" x14ac:dyDescent="0.35">
      <c r="A540" s="46">
        <v>530</v>
      </c>
      <c r="B540" s="46" t="e">
        <f t="shared" si="35"/>
        <v>#REF!</v>
      </c>
      <c r="C540" s="46" t="e">
        <f t="shared" si="34"/>
        <v>#REF!</v>
      </c>
      <c r="D540" s="46" t="e">
        <f t="shared" si="32"/>
        <v>#REF!</v>
      </c>
      <c r="E540" s="46" t="e">
        <f t="shared" si="32"/>
        <v>#REF!</v>
      </c>
      <c r="F540" s="46" t="e">
        <f t="shared" si="33"/>
        <v>#REF!</v>
      </c>
      <c r="G540" s="46" t="e">
        <f t="shared" si="33"/>
        <v>#REF!</v>
      </c>
    </row>
    <row r="541" spans="1:7" x14ac:dyDescent="0.35">
      <c r="A541" s="46">
        <v>531</v>
      </c>
      <c r="B541" s="46" t="e">
        <f t="shared" si="35"/>
        <v>#REF!</v>
      </c>
      <c r="C541" s="46" t="e">
        <f t="shared" si="34"/>
        <v>#REF!</v>
      </c>
      <c r="D541" s="46" t="e">
        <f t="shared" si="32"/>
        <v>#REF!</v>
      </c>
      <c r="E541" s="46" t="e">
        <f t="shared" si="32"/>
        <v>#REF!</v>
      </c>
      <c r="F541" s="46" t="e">
        <f t="shared" si="33"/>
        <v>#REF!</v>
      </c>
      <c r="G541" s="46" t="e">
        <f t="shared" si="33"/>
        <v>#REF!</v>
      </c>
    </row>
    <row r="542" spans="1:7" x14ac:dyDescent="0.35">
      <c r="A542" s="46">
        <v>532</v>
      </c>
      <c r="B542" s="46" t="e">
        <f t="shared" si="35"/>
        <v>#REF!</v>
      </c>
      <c r="C542" s="46" t="e">
        <f t="shared" si="34"/>
        <v>#REF!</v>
      </c>
      <c r="D542" s="46" t="e">
        <f t="shared" si="32"/>
        <v>#REF!</v>
      </c>
      <c r="E542" s="46" t="e">
        <f t="shared" si="32"/>
        <v>#REF!</v>
      </c>
      <c r="F542" s="46" t="e">
        <f t="shared" si="33"/>
        <v>#REF!</v>
      </c>
      <c r="G542" s="46" t="e">
        <f t="shared" si="33"/>
        <v>#REF!</v>
      </c>
    </row>
    <row r="543" spans="1:7" x14ac:dyDescent="0.35">
      <c r="A543" s="46">
        <v>533</v>
      </c>
      <c r="B543" s="46" t="e">
        <f t="shared" si="35"/>
        <v>#REF!</v>
      </c>
      <c r="C543" s="46" t="e">
        <f t="shared" si="34"/>
        <v>#REF!</v>
      </c>
      <c r="D543" s="46" t="e">
        <f t="shared" si="32"/>
        <v>#REF!</v>
      </c>
      <c r="E543" s="46" t="e">
        <f t="shared" si="32"/>
        <v>#REF!</v>
      </c>
      <c r="F543" s="46" t="e">
        <f t="shared" si="33"/>
        <v>#REF!</v>
      </c>
      <c r="G543" s="46" t="e">
        <f t="shared" si="33"/>
        <v>#REF!</v>
      </c>
    </row>
    <row r="544" spans="1:7" x14ac:dyDescent="0.35">
      <c r="A544" s="46">
        <v>534</v>
      </c>
      <c r="B544" s="46" t="e">
        <f t="shared" si="35"/>
        <v>#REF!</v>
      </c>
      <c r="C544" s="46" t="e">
        <f t="shared" si="34"/>
        <v>#REF!</v>
      </c>
      <c r="D544" s="46" t="e">
        <f t="shared" si="32"/>
        <v>#REF!</v>
      </c>
      <c r="E544" s="46" t="e">
        <f t="shared" si="32"/>
        <v>#REF!</v>
      </c>
      <c r="F544" s="46" t="e">
        <f t="shared" si="33"/>
        <v>#REF!</v>
      </c>
      <c r="G544" s="46" t="e">
        <f t="shared" si="33"/>
        <v>#REF!</v>
      </c>
    </row>
    <row r="545" spans="1:7" x14ac:dyDescent="0.35">
      <c r="A545" s="46">
        <v>535</v>
      </c>
      <c r="B545" s="46" t="e">
        <f t="shared" si="35"/>
        <v>#REF!</v>
      </c>
      <c r="C545" s="46" t="e">
        <f t="shared" si="34"/>
        <v>#REF!</v>
      </c>
      <c r="D545" s="46" t="e">
        <f t="shared" si="32"/>
        <v>#REF!</v>
      </c>
      <c r="E545" s="46" t="e">
        <f t="shared" si="32"/>
        <v>#REF!</v>
      </c>
      <c r="F545" s="46" t="e">
        <f t="shared" si="33"/>
        <v>#REF!</v>
      </c>
      <c r="G545" s="46" t="e">
        <f t="shared" si="33"/>
        <v>#REF!</v>
      </c>
    </row>
    <row r="546" spans="1:7" x14ac:dyDescent="0.35">
      <c r="A546" s="46">
        <v>536</v>
      </c>
      <c r="B546" s="46" t="e">
        <f t="shared" si="35"/>
        <v>#REF!</v>
      </c>
      <c r="C546" s="46" t="e">
        <f t="shared" si="34"/>
        <v>#REF!</v>
      </c>
      <c r="D546" s="46" t="e">
        <f t="shared" si="32"/>
        <v>#REF!</v>
      </c>
      <c r="E546" s="46" t="e">
        <f t="shared" si="32"/>
        <v>#REF!</v>
      </c>
      <c r="F546" s="46" t="e">
        <f t="shared" si="33"/>
        <v>#REF!</v>
      </c>
      <c r="G546" s="46" t="e">
        <f t="shared" si="33"/>
        <v>#REF!</v>
      </c>
    </row>
    <row r="547" spans="1:7" x14ac:dyDescent="0.35">
      <c r="A547" s="46">
        <v>537</v>
      </c>
      <c r="B547" s="46" t="e">
        <f t="shared" si="35"/>
        <v>#REF!</v>
      </c>
      <c r="C547" s="46" t="e">
        <f t="shared" si="34"/>
        <v>#REF!</v>
      </c>
      <c r="D547" s="46" t="e">
        <f t="shared" si="32"/>
        <v>#REF!</v>
      </c>
      <c r="E547" s="46" t="e">
        <f t="shared" si="32"/>
        <v>#REF!</v>
      </c>
      <c r="F547" s="46" t="e">
        <f t="shared" si="33"/>
        <v>#REF!</v>
      </c>
      <c r="G547" s="46" t="e">
        <f t="shared" si="33"/>
        <v>#REF!</v>
      </c>
    </row>
    <row r="548" spans="1:7" x14ac:dyDescent="0.35">
      <c r="A548" s="46">
        <v>538</v>
      </c>
      <c r="B548" s="46" t="e">
        <f t="shared" si="35"/>
        <v>#REF!</v>
      </c>
      <c r="C548" s="46" t="e">
        <f t="shared" si="34"/>
        <v>#REF!</v>
      </c>
      <c r="D548" s="46" t="e">
        <f t="shared" si="32"/>
        <v>#REF!</v>
      </c>
      <c r="E548" s="46" t="e">
        <f t="shared" si="32"/>
        <v>#REF!</v>
      </c>
      <c r="F548" s="46" t="e">
        <f t="shared" si="33"/>
        <v>#REF!</v>
      </c>
      <c r="G548" s="46" t="e">
        <f t="shared" si="33"/>
        <v>#REF!</v>
      </c>
    </row>
    <row r="549" spans="1:7" x14ac:dyDescent="0.35">
      <c r="A549" s="46">
        <v>539</v>
      </c>
      <c r="B549" s="46" t="e">
        <f t="shared" si="35"/>
        <v>#REF!</v>
      </c>
      <c r="C549" s="46" t="e">
        <f t="shared" si="34"/>
        <v>#REF!</v>
      </c>
      <c r="D549" s="46" t="e">
        <f t="shared" si="32"/>
        <v>#REF!</v>
      </c>
      <c r="E549" s="46" t="e">
        <f t="shared" si="32"/>
        <v>#REF!</v>
      </c>
      <c r="F549" s="46" t="e">
        <f t="shared" si="33"/>
        <v>#REF!</v>
      </c>
      <c r="G549" s="46" t="e">
        <f t="shared" si="33"/>
        <v>#REF!</v>
      </c>
    </row>
    <row r="550" spans="1:7" x14ac:dyDescent="0.35">
      <c r="A550" s="46">
        <v>540</v>
      </c>
      <c r="B550" s="46" t="e">
        <f t="shared" si="35"/>
        <v>#REF!</v>
      </c>
      <c r="C550" s="46" t="e">
        <f t="shared" si="34"/>
        <v>#REF!</v>
      </c>
      <c r="D550" s="46" t="e">
        <f t="shared" si="32"/>
        <v>#REF!</v>
      </c>
      <c r="E550" s="46" t="e">
        <f t="shared" si="32"/>
        <v>#REF!</v>
      </c>
      <c r="F550" s="46" t="e">
        <f t="shared" si="33"/>
        <v>#REF!</v>
      </c>
      <c r="G550" s="46" t="e">
        <f t="shared" si="33"/>
        <v>#REF!</v>
      </c>
    </row>
    <row r="551" spans="1:7" x14ac:dyDescent="0.35">
      <c r="A551" s="46">
        <v>541</v>
      </c>
      <c r="B551" s="46" t="e">
        <f t="shared" si="35"/>
        <v>#REF!</v>
      </c>
      <c r="C551" s="46" t="e">
        <f t="shared" si="34"/>
        <v>#REF!</v>
      </c>
      <c r="D551" s="46" t="e">
        <f t="shared" si="32"/>
        <v>#REF!</v>
      </c>
      <c r="E551" s="46" t="e">
        <f t="shared" si="32"/>
        <v>#REF!</v>
      </c>
      <c r="F551" s="46" t="e">
        <f t="shared" si="33"/>
        <v>#REF!</v>
      </c>
      <c r="G551" s="46" t="e">
        <f t="shared" si="33"/>
        <v>#REF!</v>
      </c>
    </row>
    <row r="552" spans="1:7" x14ac:dyDescent="0.35">
      <c r="A552" s="46">
        <v>542</v>
      </c>
      <c r="B552" s="46" t="e">
        <f t="shared" si="35"/>
        <v>#REF!</v>
      </c>
      <c r="C552" s="46" t="e">
        <f t="shared" si="34"/>
        <v>#REF!</v>
      </c>
      <c r="D552" s="46" t="e">
        <f t="shared" si="32"/>
        <v>#REF!</v>
      </c>
      <c r="E552" s="46" t="e">
        <f t="shared" si="32"/>
        <v>#REF!</v>
      </c>
      <c r="F552" s="46" t="e">
        <f t="shared" si="33"/>
        <v>#REF!</v>
      </c>
      <c r="G552" s="46" t="e">
        <f t="shared" si="33"/>
        <v>#REF!</v>
      </c>
    </row>
    <row r="553" spans="1:7" x14ac:dyDescent="0.35">
      <c r="A553" s="46">
        <v>543</v>
      </c>
      <c r="B553" s="46" t="e">
        <f t="shared" si="35"/>
        <v>#REF!</v>
      </c>
      <c r="C553" s="46" t="e">
        <f t="shared" si="34"/>
        <v>#REF!</v>
      </c>
      <c r="D553" s="46" t="e">
        <f t="shared" si="32"/>
        <v>#REF!</v>
      </c>
      <c r="E553" s="46" t="e">
        <f t="shared" si="32"/>
        <v>#REF!</v>
      </c>
      <c r="F553" s="46" t="e">
        <f t="shared" si="33"/>
        <v>#REF!</v>
      </c>
      <c r="G553" s="46" t="e">
        <f t="shared" si="33"/>
        <v>#REF!</v>
      </c>
    </row>
    <row r="554" spans="1:7" x14ac:dyDescent="0.35">
      <c r="A554" s="46">
        <v>544</v>
      </c>
      <c r="B554" s="46" t="e">
        <f t="shared" si="35"/>
        <v>#REF!</v>
      </c>
      <c r="C554" s="46" t="e">
        <f t="shared" si="34"/>
        <v>#REF!</v>
      </c>
      <c r="D554" s="46" t="e">
        <f t="shared" si="32"/>
        <v>#REF!</v>
      </c>
      <c r="E554" s="46" t="e">
        <f t="shared" si="32"/>
        <v>#REF!</v>
      </c>
      <c r="F554" s="46" t="e">
        <f t="shared" si="33"/>
        <v>#REF!</v>
      </c>
      <c r="G554" s="46" t="e">
        <f t="shared" si="33"/>
        <v>#REF!</v>
      </c>
    </row>
    <row r="555" spans="1:7" x14ac:dyDescent="0.35">
      <c r="A555" s="46">
        <v>545</v>
      </c>
      <c r="B555" s="46" t="e">
        <f t="shared" si="35"/>
        <v>#REF!</v>
      </c>
      <c r="C555" s="46" t="e">
        <f t="shared" si="34"/>
        <v>#REF!</v>
      </c>
      <c r="D555" s="46" t="e">
        <f t="shared" si="32"/>
        <v>#REF!</v>
      </c>
      <c r="E555" s="46" t="e">
        <f t="shared" si="32"/>
        <v>#REF!</v>
      </c>
      <c r="F555" s="46" t="e">
        <f t="shared" si="33"/>
        <v>#REF!</v>
      </c>
      <c r="G555" s="46" t="e">
        <f t="shared" si="33"/>
        <v>#REF!</v>
      </c>
    </row>
    <row r="556" spans="1:7" x14ac:dyDescent="0.35">
      <c r="A556" s="46">
        <v>546</v>
      </c>
      <c r="B556" s="46" t="e">
        <f t="shared" si="35"/>
        <v>#REF!</v>
      </c>
      <c r="C556" s="46" t="e">
        <f t="shared" si="34"/>
        <v>#REF!</v>
      </c>
      <c r="D556" s="46" t="e">
        <f t="shared" si="32"/>
        <v>#REF!</v>
      </c>
      <c r="E556" s="46" t="e">
        <f t="shared" si="32"/>
        <v>#REF!</v>
      </c>
      <c r="F556" s="46" t="e">
        <f t="shared" si="33"/>
        <v>#REF!</v>
      </c>
      <c r="G556" s="46" t="e">
        <f t="shared" si="33"/>
        <v>#REF!</v>
      </c>
    </row>
    <row r="557" spans="1:7" x14ac:dyDescent="0.35">
      <c r="A557" s="46">
        <v>547</v>
      </c>
      <c r="B557" s="46" t="e">
        <f t="shared" si="35"/>
        <v>#REF!</v>
      </c>
      <c r="C557" s="46" t="e">
        <f t="shared" si="34"/>
        <v>#REF!</v>
      </c>
      <c r="D557" s="46" t="e">
        <f t="shared" si="32"/>
        <v>#REF!</v>
      </c>
      <c r="E557" s="46" t="e">
        <f t="shared" si="32"/>
        <v>#REF!</v>
      </c>
      <c r="F557" s="46" t="e">
        <f t="shared" si="33"/>
        <v>#REF!</v>
      </c>
      <c r="G557" s="46" t="e">
        <f t="shared" si="33"/>
        <v>#REF!</v>
      </c>
    </row>
    <row r="558" spans="1:7" x14ac:dyDescent="0.35">
      <c r="A558" s="46">
        <v>548</v>
      </c>
      <c r="B558" s="46" t="e">
        <f t="shared" si="35"/>
        <v>#REF!</v>
      </c>
      <c r="C558" s="46" t="e">
        <f t="shared" si="34"/>
        <v>#REF!</v>
      </c>
      <c r="D558" s="46" t="e">
        <f t="shared" si="32"/>
        <v>#REF!</v>
      </c>
      <c r="E558" s="46" t="e">
        <f t="shared" si="32"/>
        <v>#REF!</v>
      </c>
      <c r="F558" s="46" t="e">
        <f t="shared" si="33"/>
        <v>#REF!</v>
      </c>
      <c r="G558" s="46" t="e">
        <f t="shared" si="33"/>
        <v>#REF!</v>
      </c>
    </row>
    <row r="559" spans="1:7" x14ac:dyDescent="0.35">
      <c r="A559" s="46">
        <v>549</v>
      </c>
      <c r="B559" s="46" t="e">
        <f t="shared" si="35"/>
        <v>#REF!</v>
      </c>
      <c r="C559" s="46" t="e">
        <f t="shared" si="34"/>
        <v>#REF!</v>
      </c>
      <c r="D559" s="46" t="e">
        <f t="shared" ref="D559:E622" si="36">ABS(B558-B559)</f>
        <v>#REF!</v>
      </c>
      <c r="E559" s="46" t="e">
        <f t="shared" si="36"/>
        <v>#REF!</v>
      </c>
      <c r="F559" s="46" t="e">
        <f t="shared" ref="F559:G622" si="37">IF(D559&lt;=0.00001,"ja","nein")</f>
        <v>#REF!</v>
      </c>
      <c r="G559" s="46" t="e">
        <f t="shared" si="37"/>
        <v>#REF!</v>
      </c>
    </row>
    <row r="560" spans="1:7" x14ac:dyDescent="0.35">
      <c r="A560" s="46">
        <v>550</v>
      </c>
      <c r="B560" s="46" t="e">
        <f t="shared" si="35"/>
        <v>#REF!</v>
      </c>
      <c r="C560" s="46" t="e">
        <f t="shared" si="34"/>
        <v>#REF!</v>
      </c>
      <c r="D560" s="46" t="e">
        <f t="shared" si="36"/>
        <v>#REF!</v>
      </c>
      <c r="E560" s="46" t="e">
        <f t="shared" si="36"/>
        <v>#REF!</v>
      </c>
      <c r="F560" s="46" t="e">
        <f t="shared" si="37"/>
        <v>#REF!</v>
      </c>
      <c r="G560" s="46" t="e">
        <f t="shared" si="37"/>
        <v>#REF!</v>
      </c>
    </row>
    <row r="561" spans="1:7" x14ac:dyDescent="0.35">
      <c r="A561" s="46">
        <v>551</v>
      </c>
      <c r="B561" s="46" t="e">
        <f t="shared" si="35"/>
        <v>#REF!</v>
      </c>
      <c r="C561" s="46" t="e">
        <f t="shared" si="34"/>
        <v>#REF!</v>
      </c>
      <c r="D561" s="46" t="e">
        <f t="shared" si="36"/>
        <v>#REF!</v>
      </c>
      <c r="E561" s="46" t="e">
        <f t="shared" si="36"/>
        <v>#REF!</v>
      </c>
      <c r="F561" s="46" t="e">
        <f t="shared" si="37"/>
        <v>#REF!</v>
      </c>
      <c r="G561" s="46" t="e">
        <f t="shared" si="37"/>
        <v>#REF!</v>
      </c>
    </row>
    <row r="562" spans="1:7" x14ac:dyDescent="0.35">
      <c r="A562" s="46">
        <v>552</v>
      </c>
      <c r="B562" s="46" t="e">
        <f t="shared" si="35"/>
        <v>#REF!</v>
      </c>
      <c r="C562" s="46" t="e">
        <f t="shared" si="34"/>
        <v>#REF!</v>
      </c>
      <c r="D562" s="46" t="e">
        <f t="shared" si="36"/>
        <v>#REF!</v>
      </c>
      <c r="E562" s="46" t="e">
        <f t="shared" si="36"/>
        <v>#REF!</v>
      </c>
      <c r="F562" s="46" t="e">
        <f t="shared" si="37"/>
        <v>#REF!</v>
      </c>
      <c r="G562" s="46" t="e">
        <f t="shared" si="37"/>
        <v>#REF!</v>
      </c>
    </row>
    <row r="563" spans="1:7" x14ac:dyDescent="0.35">
      <c r="A563" s="46">
        <v>553</v>
      </c>
      <c r="B563" s="46" t="e">
        <f t="shared" si="35"/>
        <v>#REF!</v>
      </c>
      <c r="C563" s="46" t="e">
        <f t="shared" si="34"/>
        <v>#REF!</v>
      </c>
      <c r="D563" s="46" t="e">
        <f t="shared" si="36"/>
        <v>#REF!</v>
      </c>
      <c r="E563" s="46" t="e">
        <f t="shared" si="36"/>
        <v>#REF!</v>
      </c>
      <c r="F563" s="46" t="e">
        <f t="shared" si="37"/>
        <v>#REF!</v>
      </c>
      <c r="G563" s="46" t="e">
        <f t="shared" si="37"/>
        <v>#REF!</v>
      </c>
    </row>
    <row r="564" spans="1:7" x14ac:dyDescent="0.35">
      <c r="A564" s="46">
        <v>554</v>
      </c>
      <c r="B564" s="46" t="e">
        <f t="shared" si="35"/>
        <v>#REF!</v>
      </c>
      <c r="C564" s="46" t="e">
        <f t="shared" si="34"/>
        <v>#REF!</v>
      </c>
      <c r="D564" s="46" t="e">
        <f t="shared" si="36"/>
        <v>#REF!</v>
      </c>
      <c r="E564" s="46" t="e">
        <f t="shared" si="36"/>
        <v>#REF!</v>
      </c>
      <c r="F564" s="46" t="e">
        <f t="shared" si="37"/>
        <v>#REF!</v>
      </c>
      <c r="G564" s="46" t="e">
        <f t="shared" si="37"/>
        <v>#REF!</v>
      </c>
    </row>
    <row r="565" spans="1:7" x14ac:dyDescent="0.35">
      <c r="A565" s="46">
        <v>555</v>
      </c>
      <c r="B565" s="46" t="e">
        <f t="shared" si="35"/>
        <v>#REF!</v>
      </c>
      <c r="C565" s="46" t="e">
        <f t="shared" si="34"/>
        <v>#REF!</v>
      </c>
      <c r="D565" s="46" t="e">
        <f t="shared" si="36"/>
        <v>#REF!</v>
      </c>
      <c r="E565" s="46" t="e">
        <f t="shared" si="36"/>
        <v>#REF!</v>
      </c>
      <c r="F565" s="46" t="e">
        <f t="shared" si="37"/>
        <v>#REF!</v>
      </c>
      <c r="G565" s="46" t="e">
        <f t="shared" si="37"/>
        <v>#REF!</v>
      </c>
    </row>
    <row r="566" spans="1:7" x14ac:dyDescent="0.35">
      <c r="A566" s="46">
        <v>556</v>
      </c>
      <c r="B566" s="46" t="e">
        <f t="shared" si="35"/>
        <v>#REF!</v>
      </c>
      <c r="C566" s="46" t="e">
        <f t="shared" si="34"/>
        <v>#REF!</v>
      </c>
      <c r="D566" s="46" t="e">
        <f t="shared" si="36"/>
        <v>#REF!</v>
      </c>
      <c r="E566" s="46" t="e">
        <f t="shared" si="36"/>
        <v>#REF!</v>
      </c>
      <c r="F566" s="46" t="e">
        <f t="shared" si="37"/>
        <v>#REF!</v>
      </c>
      <c r="G566" s="46" t="e">
        <f t="shared" si="37"/>
        <v>#REF!</v>
      </c>
    </row>
    <row r="567" spans="1:7" x14ac:dyDescent="0.35">
      <c r="A567" s="46">
        <v>557</v>
      </c>
      <c r="B567" s="46" t="e">
        <f t="shared" si="35"/>
        <v>#REF!</v>
      </c>
      <c r="C567" s="46" t="e">
        <f t="shared" si="34"/>
        <v>#REF!</v>
      </c>
      <c r="D567" s="46" t="e">
        <f t="shared" si="36"/>
        <v>#REF!</v>
      </c>
      <c r="E567" s="46" t="e">
        <f t="shared" si="36"/>
        <v>#REF!</v>
      </c>
      <c r="F567" s="46" t="e">
        <f t="shared" si="37"/>
        <v>#REF!</v>
      </c>
      <c r="G567" s="46" t="e">
        <f t="shared" si="37"/>
        <v>#REF!</v>
      </c>
    </row>
    <row r="568" spans="1:7" x14ac:dyDescent="0.35">
      <c r="A568" s="46">
        <v>558</v>
      </c>
      <c r="B568" s="46" t="e">
        <f t="shared" si="35"/>
        <v>#REF!</v>
      </c>
      <c r="C568" s="46" t="e">
        <f t="shared" si="34"/>
        <v>#REF!</v>
      </c>
      <c r="D568" s="46" t="e">
        <f t="shared" si="36"/>
        <v>#REF!</v>
      </c>
      <c r="E568" s="46" t="e">
        <f t="shared" si="36"/>
        <v>#REF!</v>
      </c>
      <c r="F568" s="46" t="e">
        <f t="shared" si="37"/>
        <v>#REF!</v>
      </c>
      <c r="G568" s="46" t="e">
        <f t="shared" si="37"/>
        <v>#REF!</v>
      </c>
    </row>
    <row r="569" spans="1:7" x14ac:dyDescent="0.35">
      <c r="A569" s="46">
        <v>559</v>
      </c>
      <c r="B569" s="46" t="e">
        <f t="shared" si="35"/>
        <v>#REF!</v>
      </c>
      <c r="C569" s="46" t="e">
        <f t="shared" si="34"/>
        <v>#REF!</v>
      </c>
      <c r="D569" s="46" t="e">
        <f t="shared" si="36"/>
        <v>#REF!</v>
      </c>
      <c r="E569" s="46" t="e">
        <f t="shared" si="36"/>
        <v>#REF!</v>
      </c>
      <c r="F569" s="46" t="e">
        <f t="shared" si="37"/>
        <v>#REF!</v>
      </c>
      <c r="G569" s="46" t="e">
        <f t="shared" si="37"/>
        <v>#REF!</v>
      </c>
    </row>
    <row r="570" spans="1:7" x14ac:dyDescent="0.35">
      <c r="A570" s="46">
        <v>560</v>
      </c>
      <c r="B570" s="46" t="e">
        <f t="shared" si="35"/>
        <v>#REF!</v>
      </c>
      <c r="C570" s="46" t="e">
        <f t="shared" si="34"/>
        <v>#REF!</v>
      </c>
      <c r="D570" s="46" t="e">
        <f t="shared" si="36"/>
        <v>#REF!</v>
      </c>
      <c r="E570" s="46" t="e">
        <f t="shared" si="36"/>
        <v>#REF!</v>
      </c>
      <c r="F570" s="46" t="e">
        <f t="shared" si="37"/>
        <v>#REF!</v>
      </c>
      <c r="G570" s="46" t="e">
        <f t="shared" si="37"/>
        <v>#REF!</v>
      </c>
    </row>
    <row r="571" spans="1:7" x14ac:dyDescent="0.35">
      <c r="A571" s="46">
        <v>561</v>
      </c>
      <c r="B571" s="46" t="e">
        <f t="shared" si="35"/>
        <v>#REF!</v>
      </c>
      <c r="C571" s="46" t="e">
        <f t="shared" si="34"/>
        <v>#REF!</v>
      </c>
      <c r="D571" s="46" t="e">
        <f t="shared" si="36"/>
        <v>#REF!</v>
      </c>
      <c r="E571" s="46" t="e">
        <f t="shared" si="36"/>
        <v>#REF!</v>
      </c>
      <c r="F571" s="46" t="e">
        <f t="shared" si="37"/>
        <v>#REF!</v>
      </c>
      <c r="G571" s="46" t="e">
        <f t="shared" si="37"/>
        <v>#REF!</v>
      </c>
    </row>
    <row r="572" spans="1:7" x14ac:dyDescent="0.35">
      <c r="A572" s="46">
        <v>562</v>
      </c>
      <c r="B572" s="46" t="e">
        <f t="shared" si="35"/>
        <v>#REF!</v>
      </c>
      <c r="C572" s="46" t="e">
        <f t="shared" si="34"/>
        <v>#REF!</v>
      </c>
      <c r="D572" s="46" t="e">
        <f t="shared" si="36"/>
        <v>#REF!</v>
      </c>
      <c r="E572" s="46" t="e">
        <f t="shared" si="36"/>
        <v>#REF!</v>
      </c>
      <c r="F572" s="46" t="e">
        <f t="shared" si="37"/>
        <v>#REF!</v>
      </c>
      <c r="G572" s="46" t="e">
        <f t="shared" si="37"/>
        <v>#REF!</v>
      </c>
    </row>
    <row r="573" spans="1:7" x14ac:dyDescent="0.35">
      <c r="A573" s="46">
        <v>563</v>
      </c>
      <c r="B573" s="46" t="e">
        <f t="shared" si="35"/>
        <v>#REF!</v>
      </c>
      <c r="C573" s="46" t="e">
        <f t="shared" si="34"/>
        <v>#REF!</v>
      </c>
      <c r="D573" s="46" t="e">
        <f t="shared" si="36"/>
        <v>#REF!</v>
      </c>
      <c r="E573" s="46" t="e">
        <f t="shared" si="36"/>
        <v>#REF!</v>
      </c>
      <c r="F573" s="46" t="e">
        <f t="shared" si="37"/>
        <v>#REF!</v>
      </c>
      <c r="G573" s="46" t="e">
        <f t="shared" si="37"/>
        <v>#REF!</v>
      </c>
    </row>
    <row r="574" spans="1:7" x14ac:dyDescent="0.35">
      <c r="A574" s="46">
        <v>564</v>
      </c>
      <c r="B574" s="46" t="e">
        <f t="shared" si="35"/>
        <v>#REF!</v>
      </c>
      <c r="C574" s="46" t="e">
        <f t="shared" si="34"/>
        <v>#REF!</v>
      </c>
      <c r="D574" s="46" t="e">
        <f t="shared" si="36"/>
        <v>#REF!</v>
      </c>
      <c r="E574" s="46" t="e">
        <f t="shared" si="36"/>
        <v>#REF!</v>
      </c>
      <c r="F574" s="46" t="e">
        <f t="shared" si="37"/>
        <v>#REF!</v>
      </c>
      <c r="G574" s="46" t="e">
        <f t="shared" si="37"/>
        <v>#REF!</v>
      </c>
    </row>
    <row r="575" spans="1:7" x14ac:dyDescent="0.35">
      <c r="A575" s="46">
        <v>565</v>
      </c>
      <c r="B575" s="46" t="e">
        <f t="shared" si="35"/>
        <v>#REF!</v>
      </c>
      <c r="C575" s="46" t="e">
        <f t="shared" si="34"/>
        <v>#REF!</v>
      </c>
      <c r="D575" s="46" t="e">
        <f t="shared" si="36"/>
        <v>#REF!</v>
      </c>
      <c r="E575" s="46" t="e">
        <f t="shared" si="36"/>
        <v>#REF!</v>
      </c>
      <c r="F575" s="46" t="e">
        <f t="shared" si="37"/>
        <v>#REF!</v>
      </c>
      <c r="G575" s="46" t="e">
        <f t="shared" si="37"/>
        <v>#REF!</v>
      </c>
    </row>
    <row r="576" spans="1:7" x14ac:dyDescent="0.35">
      <c r="A576" s="46">
        <v>566</v>
      </c>
      <c r="B576" s="46" t="e">
        <f t="shared" si="35"/>
        <v>#REF!</v>
      </c>
      <c r="C576" s="46" t="e">
        <f t="shared" si="34"/>
        <v>#REF!</v>
      </c>
      <c r="D576" s="46" t="e">
        <f t="shared" si="36"/>
        <v>#REF!</v>
      </c>
      <c r="E576" s="46" t="e">
        <f t="shared" si="36"/>
        <v>#REF!</v>
      </c>
      <c r="F576" s="46" t="e">
        <f t="shared" si="37"/>
        <v>#REF!</v>
      </c>
      <c r="G576" s="46" t="e">
        <f t="shared" si="37"/>
        <v>#REF!</v>
      </c>
    </row>
    <row r="577" spans="1:7" x14ac:dyDescent="0.35">
      <c r="A577" s="46">
        <v>567</v>
      </c>
      <c r="B577" s="46" t="e">
        <f t="shared" si="35"/>
        <v>#REF!</v>
      </c>
      <c r="C577" s="46" t="e">
        <f t="shared" si="34"/>
        <v>#REF!</v>
      </c>
      <c r="D577" s="46" t="e">
        <f t="shared" si="36"/>
        <v>#REF!</v>
      </c>
      <c r="E577" s="46" t="e">
        <f t="shared" si="36"/>
        <v>#REF!</v>
      </c>
      <c r="F577" s="46" t="e">
        <f t="shared" si="37"/>
        <v>#REF!</v>
      </c>
      <c r="G577" s="46" t="e">
        <f t="shared" si="37"/>
        <v>#REF!</v>
      </c>
    </row>
    <row r="578" spans="1:7" x14ac:dyDescent="0.35">
      <c r="A578" s="46">
        <v>568</v>
      </c>
      <c r="B578" s="46" t="e">
        <f t="shared" si="35"/>
        <v>#REF!</v>
      </c>
      <c r="C578" s="46" t="e">
        <f t="shared" si="34"/>
        <v>#REF!</v>
      </c>
      <c r="D578" s="46" t="e">
        <f t="shared" si="36"/>
        <v>#REF!</v>
      </c>
      <c r="E578" s="46" t="e">
        <f t="shared" si="36"/>
        <v>#REF!</v>
      </c>
      <c r="F578" s="46" t="e">
        <f t="shared" si="37"/>
        <v>#REF!</v>
      </c>
      <c r="G578" s="46" t="e">
        <f t="shared" si="37"/>
        <v>#REF!</v>
      </c>
    </row>
    <row r="579" spans="1:7" x14ac:dyDescent="0.35">
      <c r="A579" s="46">
        <v>569</v>
      </c>
      <c r="B579" s="46" t="e">
        <f t="shared" si="35"/>
        <v>#REF!</v>
      </c>
      <c r="C579" s="46" t="e">
        <f t="shared" si="34"/>
        <v>#REF!</v>
      </c>
      <c r="D579" s="46" t="e">
        <f t="shared" si="36"/>
        <v>#REF!</v>
      </c>
      <c r="E579" s="46" t="e">
        <f t="shared" si="36"/>
        <v>#REF!</v>
      </c>
      <c r="F579" s="46" t="e">
        <f t="shared" si="37"/>
        <v>#REF!</v>
      </c>
      <c r="G579" s="46" t="e">
        <f t="shared" si="37"/>
        <v>#REF!</v>
      </c>
    </row>
    <row r="580" spans="1:7" x14ac:dyDescent="0.35">
      <c r="A580" s="46">
        <v>570</v>
      </c>
      <c r="B580" s="46" t="e">
        <f t="shared" si="35"/>
        <v>#REF!</v>
      </c>
      <c r="C580" s="46" t="e">
        <f t="shared" si="34"/>
        <v>#REF!</v>
      </c>
      <c r="D580" s="46" t="e">
        <f t="shared" si="36"/>
        <v>#REF!</v>
      </c>
      <c r="E580" s="46" t="e">
        <f t="shared" si="36"/>
        <v>#REF!</v>
      </c>
      <c r="F580" s="46" t="e">
        <f t="shared" si="37"/>
        <v>#REF!</v>
      </c>
      <c r="G580" s="46" t="e">
        <f t="shared" si="37"/>
        <v>#REF!</v>
      </c>
    </row>
    <row r="581" spans="1:7" x14ac:dyDescent="0.35">
      <c r="A581" s="46">
        <v>571</v>
      </c>
      <c r="B581" s="46" t="e">
        <f t="shared" si="35"/>
        <v>#REF!</v>
      </c>
      <c r="C581" s="46" t="e">
        <f t="shared" si="34"/>
        <v>#REF!</v>
      </c>
      <c r="D581" s="46" t="e">
        <f t="shared" si="36"/>
        <v>#REF!</v>
      </c>
      <c r="E581" s="46" t="e">
        <f t="shared" si="36"/>
        <v>#REF!</v>
      </c>
      <c r="F581" s="46" t="e">
        <f t="shared" si="37"/>
        <v>#REF!</v>
      </c>
      <c r="G581" s="46" t="e">
        <f t="shared" si="37"/>
        <v>#REF!</v>
      </c>
    </row>
    <row r="582" spans="1:7" x14ac:dyDescent="0.35">
      <c r="A582" s="46">
        <v>572</v>
      </c>
      <c r="B582" s="46" t="e">
        <f t="shared" si="35"/>
        <v>#REF!</v>
      </c>
      <c r="C582" s="46" t="e">
        <f t="shared" si="34"/>
        <v>#REF!</v>
      </c>
      <c r="D582" s="46" t="e">
        <f t="shared" si="36"/>
        <v>#REF!</v>
      </c>
      <c r="E582" s="46" t="e">
        <f t="shared" si="36"/>
        <v>#REF!</v>
      </c>
      <c r="F582" s="46" t="e">
        <f t="shared" si="37"/>
        <v>#REF!</v>
      </c>
      <c r="G582" s="46" t="e">
        <f t="shared" si="37"/>
        <v>#REF!</v>
      </c>
    </row>
    <row r="583" spans="1:7" x14ac:dyDescent="0.35">
      <c r="A583" s="46">
        <v>573</v>
      </c>
      <c r="B583" s="46" t="e">
        <f t="shared" si="35"/>
        <v>#REF!</v>
      </c>
      <c r="C583" s="46" t="e">
        <f t="shared" si="34"/>
        <v>#REF!</v>
      </c>
      <c r="D583" s="46" t="e">
        <f t="shared" si="36"/>
        <v>#REF!</v>
      </c>
      <c r="E583" s="46" t="e">
        <f t="shared" si="36"/>
        <v>#REF!</v>
      </c>
      <c r="F583" s="46" t="e">
        <f t="shared" si="37"/>
        <v>#REF!</v>
      </c>
      <c r="G583" s="46" t="e">
        <f t="shared" si="37"/>
        <v>#REF!</v>
      </c>
    </row>
    <row r="584" spans="1:7" x14ac:dyDescent="0.35">
      <c r="A584" s="46">
        <v>574</v>
      </c>
      <c r="B584" s="46" t="e">
        <f t="shared" si="35"/>
        <v>#REF!</v>
      </c>
      <c r="C584" s="46" t="e">
        <f t="shared" si="34"/>
        <v>#REF!</v>
      </c>
      <c r="D584" s="46" t="e">
        <f t="shared" si="36"/>
        <v>#REF!</v>
      </c>
      <c r="E584" s="46" t="e">
        <f t="shared" si="36"/>
        <v>#REF!</v>
      </c>
      <c r="F584" s="46" t="e">
        <f t="shared" si="37"/>
        <v>#REF!</v>
      </c>
      <c r="G584" s="46" t="e">
        <f t="shared" si="37"/>
        <v>#REF!</v>
      </c>
    </row>
    <row r="585" spans="1:7" x14ac:dyDescent="0.35">
      <c r="A585" s="46">
        <v>575</v>
      </c>
      <c r="B585" s="46" t="e">
        <f t="shared" si="35"/>
        <v>#REF!</v>
      </c>
      <c r="C585" s="46" t="e">
        <f t="shared" si="34"/>
        <v>#REF!</v>
      </c>
      <c r="D585" s="46" t="e">
        <f t="shared" si="36"/>
        <v>#REF!</v>
      </c>
      <c r="E585" s="46" t="e">
        <f t="shared" si="36"/>
        <v>#REF!</v>
      </c>
      <c r="F585" s="46" t="e">
        <f t="shared" si="37"/>
        <v>#REF!</v>
      </c>
      <c r="G585" s="46" t="e">
        <f t="shared" si="37"/>
        <v>#REF!</v>
      </c>
    </row>
    <row r="586" spans="1:7" x14ac:dyDescent="0.35">
      <c r="A586" s="46">
        <v>576</v>
      </c>
      <c r="B586" s="46" t="e">
        <f t="shared" si="35"/>
        <v>#REF!</v>
      </c>
      <c r="C586" s="46" t="e">
        <f t="shared" si="34"/>
        <v>#REF!</v>
      </c>
      <c r="D586" s="46" t="e">
        <f t="shared" si="36"/>
        <v>#REF!</v>
      </c>
      <c r="E586" s="46" t="e">
        <f t="shared" si="36"/>
        <v>#REF!</v>
      </c>
      <c r="F586" s="46" t="e">
        <f t="shared" si="37"/>
        <v>#REF!</v>
      </c>
      <c r="G586" s="46" t="e">
        <f t="shared" si="37"/>
        <v>#REF!</v>
      </c>
    </row>
    <row r="587" spans="1:7" x14ac:dyDescent="0.35">
      <c r="A587" s="46">
        <v>577</v>
      </c>
      <c r="B587" s="46" t="e">
        <f t="shared" si="35"/>
        <v>#REF!</v>
      </c>
      <c r="C587" s="46" t="e">
        <f t="shared" ref="C587:C650" si="38">(H$3+H$4*B$5)*B587^H$5</f>
        <v>#REF!</v>
      </c>
      <c r="D587" s="46" t="e">
        <f t="shared" si="36"/>
        <v>#REF!</v>
      </c>
      <c r="E587" s="46" t="e">
        <f t="shared" si="36"/>
        <v>#REF!</v>
      </c>
      <c r="F587" s="46" t="e">
        <f t="shared" si="37"/>
        <v>#REF!</v>
      </c>
      <c r="G587" s="46" t="e">
        <f t="shared" si="37"/>
        <v>#REF!</v>
      </c>
    </row>
    <row r="588" spans="1:7" x14ac:dyDescent="0.35">
      <c r="A588" s="46">
        <v>578</v>
      </c>
      <c r="B588" s="46" t="e">
        <f t="shared" ref="B588:B651" si="39">(B$3/(((H$3+H$4*B$5)/(B587^(1-H$5)))+(B$3/B$4)))</f>
        <v>#REF!</v>
      </c>
      <c r="C588" s="46" t="e">
        <f t="shared" si="38"/>
        <v>#REF!</v>
      </c>
      <c r="D588" s="46" t="e">
        <f t="shared" si="36"/>
        <v>#REF!</v>
      </c>
      <c r="E588" s="46" t="e">
        <f t="shared" si="36"/>
        <v>#REF!</v>
      </c>
      <c r="F588" s="46" t="e">
        <f t="shared" si="37"/>
        <v>#REF!</v>
      </c>
      <c r="G588" s="46" t="e">
        <f t="shared" si="37"/>
        <v>#REF!</v>
      </c>
    </row>
    <row r="589" spans="1:7" x14ac:dyDescent="0.35">
      <c r="A589" s="46">
        <v>579</v>
      </c>
      <c r="B589" s="46" t="e">
        <f t="shared" si="39"/>
        <v>#REF!</v>
      </c>
      <c r="C589" s="46" t="e">
        <f t="shared" si="38"/>
        <v>#REF!</v>
      </c>
      <c r="D589" s="46" t="e">
        <f t="shared" si="36"/>
        <v>#REF!</v>
      </c>
      <c r="E589" s="46" t="e">
        <f t="shared" si="36"/>
        <v>#REF!</v>
      </c>
      <c r="F589" s="46" t="e">
        <f t="shared" si="37"/>
        <v>#REF!</v>
      </c>
      <c r="G589" s="46" t="e">
        <f t="shared" si="37"/>
        <v>#REF!</v>
      </c>
    </row>
    <row r="590" spans="1:7" x14ac:dyDescent="0.35">
      <c r="A590" s="46">
        <v>580</v>
      </c>
      <c r="B590" s="46" t="e">
        <f t="shared" si="39"/>
        <v>#REF!</v>
      </c>
      <c r="C590" s="46" t="e">
        <f t="shared" si="38"/>
        <v>#REF!</v>
      </c>
      <c r="D590" s="46" t="e">
        <f t="shared" si="36"/>
        <v>#REF!</v>
      </c>
      <c r="E590" s="46" t="e">
        <f t="shared" si="36"/>
        <v>#REF!</v>
      </c>
      <c r="F590" s="46" t="e">
        <f t="shared" si="37"/>
        <v>#REF!</v>
      </c>
      <c r="G590" s="46" t="e">
        <f t="shared" si="37"/>
        <v>#REF!</v>
      </c>
    </row>
    <row r="591" spans="1:7" x14ac:dyDescent="0.35">
      <c r="A591" s="46">
        <v>581</v>
      </c>
      <c r="B591" s="46" t="e">
        <f t="shared" si="39"/>
        <v>#REF!</v>
      </c>
      <c r="C591" s="46" t="e">
        <f t="shared" si="38"/>
        <v>#REF!</v>
      </c>
      <c r="D591" s="46" t="e">
        <f t="shared" si="36"/>
        <v>#REF!</v>
      </c>
      <c r="E591" s="46" t="e">
        <f t="shared" si="36"/>
        <v>#REF!</v>
      </c>
      <c r="F591" s="46" t="e">
        <f t="shared" si="37"/>
        <v>#REF!</v>
      </c>
      <c r="G591" s="46" t="e">
        <f t="shared" si="37"/>
        <v>#REF!</v>
      </c>
    </row>
    <row r="592" spans="1:7" x14ac:dyDescent="0.35">
      <c r="A592" s="46">
        <v>582</v>
      </c>
      <c r="B592" s="46" t="e">
        <f t="shared" si="39"/>
        <v>#REF!</v>
      </c>
      <c r="C592" s="46" t="e">
        <f t="shared" si="38"/>
        <v>#REF!</v>
      </c>
      <c r="D592" s="46" t="e">
        <f t="shared" si="36"/>
        <v>#REF!</v>
      </c>
      <c r="E592" s="46" t="e">
        <f t="shared" si="36"/>
        <v>#REF!</v>
      </c>
      <c r="F592" s="46" t="e">
        <f t="shared" si="37"/>
        <v>#REF!</v>
      </c>
      <c r="G592" s="46" t="e">
        <f t="shared" si="37"/>
        <v>#REF!</v>
      </c>
    </row>
    <row r="593" spans="1:7" x14ac:dyDescent="0.35">
      <c r="A593" s="46">
        <v>583</v>
      </c>
      <c r="B593" s="46" t="e">
        <f t="shared" si="39"/>
        <v>#REF!</v>
      </c>
      <c r="C593" s="46" t="e">
        <f t="shared" si="38"/>
        <v>#REF!</v>
      </c>
      <c r="D593" s="46" t="e">
        <f t="shared" si="36"/>
        <v>#REF!</v>
      </c>
      <c r="E593" s="46" t="e">
        <f t="shared" si="36"/>
        <v>#REF!</v>
      </c>
      <c r="F593" s="46" t="e">
        <f t="shared" si="37"/>
        <v>#REF!</v>
      </c>
      <c r="G593" s="46" t="e">
        <f t="shared" si="37"/>
        <v>#REF!</v>
      </c>
    </row>
    <row r="594" spans="1:7" x14ac:dyDescent="0.35">
      <c r="A594" s="46">
        <v>584</v>
      </c>
      <c r="B594" s="46" t="e">
        <f t="shared" si="39"/>
        <v>#REF!</v>
      </c>
      <c r="C594" s="46" t="e">
        <f t="shared" si="38"/>
        <v>#REF!</v>
      </c>
      <c r="D594" s="46" t="e">
        <f t="shared" si="36"/>
        <v>#REF!</v>
      </c>
      <c r="E594" s="46" t="e">
        <f t="shared" si="36"/>
        <v>#REF!</v>
      </c>
      <c r="F594" s="46" t="e">
        <f t="shared" si="37"/>
        <v>#REF!</v>
      </c>
      <c r="G594" s="46" t="e">
        <f t="shared" si="37"/>
        <v>#REF!</v>
      </c>
    </row>
    <row r="595" spans="1:7" x14ac:dyDescent="0.35">
      <c r="A595" s="46">
        <v>585</v>
      </c>
      <c r="B595" s="46" t="e">
        <f t="shared" si="39"/>
        <v>#REF!</v>
      </c>
      <c r="C595" s="46" t="e">
        <f t="shared" si="38"/>
        <v>#REF!</v>
      </c>
      <c r="D595" s="46" t="e">
        <f t="shared" si="36"/>
        <v>#REF!</v>
      </c>
      <c r="E595" s="46" t="e">
        <f t="shared" si="36"/>
        <v>#REF!</v>
      </c>
      <c r="F595" s="46" t="e">
        <f t="shared" si="37"/>
        <v>#REF!</v>
      </c>
      <c r="G595" s="46" t="e">
        <f t="shared" si="37"/>
        <v>#REF!</v>
      </c>
    </row>
    <row r="596" spans="1:7" x14ac:dyDescent="0.35">
      <c r="A596" s="46">
        <v>586</v>
      </c>
      <c r="B596" s="46" t="e">
        <f t="shared" si="39"/>
        <v>#REF!</v>
      </c>
      <c r="C596" s="46" t="e">
        <f t="shared" si="38"/>
        <v>#REF!</v>
      </c>
      <c r="D596" s="46" t="e">
        <f t="shared" si="36"/>
        <v>#REF!</v>
      </c>
      <c r="E596" s="46" t="e">
        <f t="shared" si="36"/>
        <v>#REF!</v>
      </c>
      <c r="F596" s="46" t="e">
        <f t="shared" si="37"/>
        <v>#REF!</v>
      </c>
      <c r="G596" s="46" t="e">
        <f t="shared" si="37"/>
        <v>#REF!</v>
      </c>
    </row>
    <row r="597" spans="1:7" x14ac:dyDescent="0.35">
      <c r="A597" s="46">
        <v>587</v>
      </c>
      <c r="B597" s="46" t="e">
        <f t="shared" si="39"/>
        <v>#REF!</v>
      </c>
      <c r="C597" s="46" t="e">
        <f t="shared" si="38"/>
        <v>#REF!</v>
      </c>
      <c r="D597" s="46" t="e">
        <f t="shared" si="36"/>
        <v>#REF!</v>
      </c>
      <c r="E597" s="46" t="e">
        <f t="shared" si="36"/>
        <v>#REF!</v>
      </c>
      <c r="F597" s="46" t="e">
        <f t="shared" si="37"/>
        <v>#REF!</v>
      </c>
      <c r="G597" s="46" t="e">
        <f t="shared" si="37"/>
        <v>#REF!</v>
      </c>
    </row>
    <row r="598" spans="1:7" x14ac:dyDescent="0.35">
      <c r="A598" s="46">
        <v>588</v>
      </c>
      <c r="B598" s="46" t="e">
        <f t="shared" si="39"/>
        <v>#REF!</v>
      </c>
      <c r="C598" s="46" t="e">
        <f t="shared" si="38"/>
        <v>#REF!</v>
      </c>
      <c r="D598" s="46" t="e">
        <f t="shared" si="36"/>
        <v>#REF!</v>
      </c>
      <c r="E598" s="46" t="e">
        <f t="shared" si="36"/>
        <v>#REF!</v>
      </c>
      <c r="F598" s="46" t="e">
        <f t="shared" si="37"/>
        <v>#REF!</v>
      </c>
      <c r="G598" s="46" t="e">
        <f t="shared" si="37"/>
        <v>#REF!</v>
      </c>
    </row>
    <row r="599" spans="1:7" x14ac:dyDescent="0.35">
      <c r="A599" s="46">
        <v>589</v>
      </c>
      <c r="B599" s="46" t="e">
        <f t="shared" si="39"/>
        <v>#REF!</v>
      </c>
      <c r="C599" s="46" t="e">
        <f t="shared" si="38"/>
        <v>#REF!</v>
      </c>
      <c r="D599" s="46" t="e">
        <f t="shared" si="36"/>
        <v>#REF!</v>
      </c>
      <c r="E599" s="46" t="e">
        <f t="shared" si="36"/>
        <v>#REF!</v>
      </c>
      <c r="F599" s="46" t="e">
        <f t="shared" si="37"/>
        <v>#REF!</v>
      </c>
      <c r="G599" s="46" t="e">
        <f t="shared" si="37"/>
        <v>#REF!</v>
      </c>
    </row>
    <row r="600" spans="1:7" x14ac:dyDescent="0.35">
      <c r="A600" s="46">
        <v>590</v>
      </c>
      <c r="B600" s="46" t="e">
        <f t="shared" si="39"/>
        <v>#REF!</v>
      </c>
      <c r="C600" s="46" t="e">
        <f t="shared" si="38"/>
        <v>#REF!</v>
      </c>
      <c r="D600" s="46" t="e">
        <f t="shared" si="36"/>
        <v>#REF!</v>
      </c>
      <c r="E600" s="46" t="e">
        <f t="shared" si="36"/>
        <v>#REF!</v>
      </c>
      <c r="F600" s="46" t="e">
        <f t="shared" si="37"/>
        <v>#REF!</v>
      </c>
      <c r="G600" s="46" t="e">
        <f t="shared" si="37"/>
        <v>#REF!</v>
      </c>
    </row>
    <row r="601" spans="1:7" x14ac:dyDescent="0.35">
      <c r="A601" s="46">
        <v>591</v>
      </c>
      <c r="B601" s="46" t="e">
        <f t="shared" si="39"/>
        <v>#REF!</v>
      </c>
      <c r="C601" s="46" t="e">
        <f t="shared" si="38"/>
        <v>#REF!</v>
      </c>
      <c r="D601" s="46" t="e">
        <f t="shared" si="36"/>
        <v>#REF!</v>
      </c>
      <c r="E601" s="46" t="e">
        <f t="shared" si="36"/>
        <v>#REF!</v>
      </c>
      <c r="F601" s="46" t="e">
        <f t="shared" si="37"/>
        <v>#REF!</v>
      </c>
      <c r="G601" s="46" t="e">
        <f t="shared" si="37"/>
        <v>#REF!</v>
      </c>
    </row>
    <row r="602" spans="1:7" x14ac:dyDescent="0.35">
      <c r="A602" s="46">
        <v>592</v>
      </c>
      <c r="B602" s="46" t="e">
        <f t="shared" si="39"/>
        <v>#REF!</v>
      </c>
      <c r="C602" s="46" t="e">
        <f t="shared" si="38"/>
        <v>#REF!</v>
      </c>
      <c r="D602" s="46" t="e">
        <f t="shared" si="36"/>
        <v>#REF!</v>
      </c>
      <c r="E602" s="46" t="e">
        <f t="shared" si="36"/>
        <v>#REF!</v>
      </c>
      <c r="F602" s="46" t="e">
        <f t="shared" si="37"/>
        <v>#REF!</v>
      </c>
      <c r="G602" s="46" t="e">
        <f t="shared" si="37"/>
        <v>#REF!</v>
      </c>
    </row>
    <row r="603" spans="1:7" x14ac:dyDescent="0.35">
      <c r="A603" s="46">
        <v>593</v>
      </c>
      <c r="B603" s="46" t="e">
        <f t="shared" si="39"/>
        <v>#REF!</v>
      </c>
      <c r="C603" s="46" t="e">
        <f t="shared" si="38"/>
        <v>#REF!</v>
      </c>
      <c r="D603" s="46" t="e">
        <f t="shared" si="36"/>
        <v>#REF!</v>
      </c>
      <c r="E603" s="46" t="e">
        <f t="shared" si="36"/>
        <v>#REF!</v>
      </c>
      <c r="F603" s="46" t="e">
        <f t="shared" si="37"/>
        <v>#REF!</v>
      </c>
      <c r="G603" s="46" t="e">
        <f t="shared" si="37"/>
        <v>#REF!</v>
      </c>
    </row>
    <row r="604" spans="1:7" x14ac:dyDescent="0.35">
      <c r="A604" s="46">
        <v>594</v>
      </c>
      <c r="B604" s="46" t="e">
        <f t="shared" si="39"/>
        <v>#REF!</v>
      </c>
      <c r="C604" s="46" t="e">
        <f t="shared" si="38"/>
        <v>#REF!</v>
      </c>
      <c r="D604" s="46" t="e">
        <f t="shared" si="36"/>
        <v>#REF!</v>
      </c>
      <c r="E604" s="46" t="e">
        <f t="shared" si="36"/>
        <v>#REF!</v>
      </c>
      <c r="F604" s="46" t="e">
        <f t="shared" si="37"/>
        <v>#REF!</v>
      </c>
      <c r="G604" s="46" t="e">
        <f t="shared" si="37"/>
        <v>#REF!</v>
      </c>
    </row>
    <row r="605" spans="1:7" x14ac:dyDescent="0.35">
      <c r="A605" s="46">
        <v>595</v>
      </c>
      <c r="B605" s="46" t="e">
        <f t="shared" si="39"/>
        <v>#REF!</v>
      </c>
      <c r="C605" s="46" t="e">
        <f t="shared" si="38"/>
        <v>#REF!</v>
      </c>
      <c r="D605" s="46" t="e">
        <f t="shared" si="36"/>
        <v>#REF!</v>
      </c>
      <c r="E605" s="46" t="e">
        <f t="shared" si="36"/>
        <v>#REF!</v>
      </c>
      <c r="F605" s="46" t="e">
        <f t="shared" si="37"/>
        <v>#REF!</v>
      </c>
      <c r="G605" s="46" t="e">
        <f t="shared" si="37"/>
        <v>#REF!</v>
      </c>
    </row>
    <row r="606" spans="1:7" x14ac:dyDescent="0.35">
      <c r="A606" s="46">
        <v>596</v>
      </c>
      <c r="B606" s="46" t="e">
        <f t="shared" si="39"/>
        <v>#REF!</v>
      </c>
      <c r="C606" s="46" t="e">
        <f t="shared" si="38"/>
        <v>#REF!</v>
      </c>
      <c r="D606" s="46" t="e">
        <f t="shared" si="36"/>
        <v>#REF!</v>
      </c>
      <c r="E606" s="46" t="e">
        <f t="shared" si="36"/>
        <v>#REF!</v>
      </c>
      <c r="F606" s="46" t="e">
        <f t="shared" si="37"/>
        <v>#REF!</v>
      </c>
      <c r="G606" s="46" t="e">
        <f t="shared" si="37"/>
        <v>#REF!</v>
      </c>
    </row>
    <row r="607" spans="1:7" x14ac:dyDescent="0.35">
      <c r="A607" s="46">
        <v>597</v>
      </c>
      <c r="B607" s="46" t="e">
        <f t="shared" si="39"/>
        <v>#REF!</v>
      </c>
      <c r="C607" s="46" t="e">
        <f t="shared" si="38"/>
        <v>#REF!</v>
      </c>
      <c r="D607" s="46" t="e">
        <f t="shared" si="36"/>
        <v>#REF!</v>
      </c>
      <c r="E607" s="46" t="e">
        <f t="shared" si="36"/>
        <v>#REF!</v>
      </c>
      <c r="F607" s="46" t="e">
        <f t="shared" si="37"/>
        <v>#REF!</v>
      </c>
      <c r="G607" s="46" t="e">
        <f t="shared" si="37"/>
        <v>#REF!</v>
      </c>
    </row>
    <row r="608" spans="1:7" x14ac:dyDescent="0.35">
      <c r="A608" s="46">
        <v>598</v>
      </c>
      <c r="B608" s="46" t="e">
        <f t="shared" si="39"/>
        <v>#REF!</v>
      </c>
      <c r="C608" s="46" t="e">
        <f t="shared" si="38"/>
        <v>#REF!</v>
      </c>
      <c r="D608" s="46" t="e">
        <f t="shared" si="36"/>
        <v>#REF!</v>
      </c>
      <c r="E608" s="46" t="e">
        <f t="shared" si="36"/>
        <v>#REF!</v>
      </c>
      <c r="F608" s="46" t="e">
        <f t="shared" si="37"/>
        <v>#REF!</v>
      </c>
      <c r="G608" s="46" t="e">
        <f t="shared" si="37"/>
        <v>#REF!</v>
      </c>
    </row>
    <row r="609" spans="1:7" x14ac:dyDescent="0.35">
      <c r="A609" s="46">
        <v>599</v>
      </c>
      <c r="B609" s="46" t="e">
        <f t="shared" si="39"/>
        <v>#REF!</v>
      </c>
      <c r="C609" s="46" t="e">
        <f t="shared" si="38"/>
        <v>#REF!</v>
      </c>
      <c r="D609" s="46" t="e">
        <f t="shared" si="36"/>
        <v>#REF!</v>
      </c>
      <c r="E609" s="46" t="e">
        <f t="shared" si="36"/>
        <v>#REF!</v>
      </c>
      <c r="F609" s="46" t="e">
        <f t="shared" si="37"/>
        <v>#REF!</v>
      </c>
      <c r="G609" s="46" t="e">
        <f t="shared" si="37"/>
        <v>#REF!</v>
      </c>
    </row>
    <row r="610" spans="1:7" x14ac:dyDescent="0.35">
      <c r="A610" s="46">
        <v>600</v>
      </c>
      <c r="B610" s="46" t="e">
        <f t="shared" si="39"/>
        <v>#REF!</v>
      </c>
      <c r="C610" s="46" t="e">
        <f t="shared" si="38"/>
        <v>#REF!</v>
      </c>
      <c r="D610" s="46" t="e">
        <f t="shared" si="36"/>
        <v>#REF!</v>
      </c>
      <c r="E610" s="46" t="e">
        <f t="shared" si="36"/>
        <v>#REF!</v>
      </c>
      <c r="F610" s="46" t="e">
        <f t="shared" si="37"/>
        <v>#REF!</v>
      </c>
      <c r="G610" s="46" t="e">
        <f t="shared" si="37"/>
        <v>#REF!</v>
      </c>
    </row>
    <row r="611" spans="1:7" x14ac:dyDescent="0.35">
      <c r="A611" s="46">
        <v>601</v>
      </c>
      <c r="B611" s="46" t="e">
        <f t="shared" si="39"/>
        <v>#REF!</v>
      </c>
      <c r="C611" s="46" t="e">
        <f t="shared" si="38"/>
        <v>#REF!</v>
      </c>
      <c r="D611" s="46" t="e">
        <f t="shared" si="36"/>
        <v>#REF!</v>
      </c>
      <c r="E611" s="46" t="e">
        <f t="shared" si="36"/>
        <v>#REF!</v>
      </c>
      <c r="F611" s="46" t="e">
        <f t="shared" si="37"/>
        <v>#REF!</v>
      </c>
      <c r="G611" s="46" t="e">
        <f t="shared" si="37"/>
        <v>#REF!</v>
      </c>
    </row>
    <row r="612" spans="1:7" x14ac:dyDescent="0.35">
      <c r="A612" s="46">
        <v>602</v>
      </c>
      <c r="B612" s="46" t="e">
        <f t="shared" si="39"/>
        <v>#REF!</v>
      </c>
      <c r="C612" s="46" t="e">
        <f t="shared" si="38"/>
        <v>#REF!</v>
      </c>
      <c r="D612" s="46" t="e">
        <f t="shared" si="36"/>
        <v>#REF!</v>
      </c>
      <c r="E612" s="46" t="e">
        <f t="shared" si="36"/>
        <v>#REF!</v>
      </c>
      <c r="F612" s="46" t="e">
        <f t="shared" si="37"/>
        <v>#REF!</v>
      </c>
      <c r="G612" s="46" t="e">
        <f t="shared" si="37"/>
        <v>#REF!</v>
      </c>
    </row>
    <row r="613" spans="1:7" x14ac:dyDescent="0.35">
      <c r="A613" s="46">
        <v>603</v>
      </c>
      <c r="B613" s="46" t="e">
        <f t="shared" si="39"/>
        <v>#REF!</v>
      </c>
      <c r="C613" s="46" t="e">
        <f t="shared" si="38"/>
        <v>#REF!</v>
      </c>
      <c r="D613" s="46" t="e">
        <f t="shared" si="36"/>
        <v>#REF!</v>
      </c>
      <c r="E613" s="46" t="e">
        <f t="shared" si="36"/>
        <v>#REF!</v>
      </c>
      <c r="F613" s="46" t="e">
        <f t="shared" si="37"/>
        <v>#REF!</v>
      </c>
      <c r="G613" s="46" t="e">
        <f t="shared" si="37"/>
        <v>#REF!</v>
      </c>
    </row>
    <row r="614" spans="1:7" x14ac:dyDescent="0.35">
      <c r="A614" s="46">
        <v>604</v>
      </c>
      <c r="B614" s="46" t="e">
        <f t="shared" si="39"/>
        <v>#REF!</v>
      </c>
      <c r="C614" s="46" t="e">
        <f t="shared" si="38"/>
        <v>#REF!</v>
      </c>
      <c r="D614" s="46" t="e">
        <f t="shared" si="36"/>
        <v>#REF!</v>
      </c>
      <c r="E614" s="46" t="e">
        <f t="shared" si="36"/>
        <v>#REF!</v>
      </c>
      <c r="F614" s="46" t="e">
        <f t="shared" si="37"/>
        <v>#REF!</v>
      </c>
      <c r="G614" s="46" t="e">
        <f t="shared" si="37"/>
        <v>#REF!</v>
      </c>
    </row>
    <row r="615" spans="1:7" x14ac:dyDescent="0.35">
      <c r="A615" s="46">
        <v>605</v>
      </c>
      <c r="B615" s="46" t="e">
        <f t="shared" si="39"/>
        <v>#REF!</v>
      </c>
      <c r="C615" s="46" t="e">
        <f t="shared" si="38"/>
        <v>#REF!</v>
      </c>
      <c r="D615" s="46" t="e">
        <f t="shared" si="36"/>
        <v>#REF!</v>
      </c>
      <c r="E615" s="46" t="e">
        <f t="shared" si="36"/>
        <v>#REF!</v>
      </c>
      <c r="F615" s="46" t="e">
        <f t="shared" si="37"/>
        <v>#REF!</v>
      </c>
      <c r="G615" s="46" t="e">
        <f t="shared" si="37"/>
        <v>#REF!</v>
      </c>
    </row>
    <row r="616" spans="1:7" x14ac:dyDescent="0.35">
      <c r="A616" s="46">
        <v>606</v>
      </c>
      <c r="B616" s="46" t="e">
        <f t="shared" si="39"/>
        <v>#REF!</v>
      </c>
      <c r="C616" s="46" t="e">
        <f t="shared" si="38"/>
        <v>#REF!</v>
      </c>
      <c r="D616" s="46" t="e">
        <f t="shared" si="36"/>
        <v>#REF!</v>
      </c>
      <c r="E616" s="46" t="e">
        <f t="shared" si="36"/>
        <v>#REF!</v>
      </c>
      <c r="F616" s="46" t="e">
        <f t="shared" si="37"/>
        <v>#REF!</v>
      </c>
      <c r="G616" s="46" t="e">
        <f t="shared" si="37"/>
        <v>#REF!</v>
      </c>
    </row>
    <row r="617" spans="1:7" x14ac:dyDescent="0.35">
      <c r="A617" s="46">
        <v>607</v>
      </c>
      <c r="B617" s="46" t="e">
        <f t="shared" si="39"/>
        <v>#REF!</v>
      </c>
      <c r="C617" s="46" t="e">
        <f t="shared" si="38"/>
        <v>#REF!</v>
      </c>
      <c r="D617" s="46" t="e">
        <f t="shared" si="36"/>
        <v>#REF!</v>
      </c>
      <c r="E617" s="46" t="e">
        <f t="shared" si="36"/>
        <v>#REF!</v>
      </c>
      <c r="F617" s="46" t="e">
        <f t="shared" si="37"/>
        <v>#REF!</v>
      </c>
      <c r="G617" s="46" t="e">
        <f t="shared" si="37"/>
        <v>#REF!</v>
      </c>
    </row>
    <row r="618" spans="1:7" x14ac:dyDescent="0.35">
      <c r="A618" s="46">
        <v>608</v>
      </c>
      <c r="B618" s="46" t="e">
        <f t="shared" si="39"/>
        <v>#REF!</v>
      </c>
      <c r="C618" s="46" t="e">
        <f t="shared" si="38"/>
        <v>#REF!</v>
      </c>
      <c r="D618" s="46" t="e">
        <f t="shared" si="36"/>
        <v>#REF!</v>
      </c>
      <c r="E618" s="46" t="e">
        <f t="shared" si="36"/>
        <v>#REF!</v>
      </c>
      <c r="F618" s="46" t="e">
        <f t="shared" si="37"/>
        <v>#REF!</v>
      </c>
      <c r="G618" s="46" t="e">
        <f t="shared" si="37"/>
        <v>#REF!</v>
      </c>
    </row>
    <row r="619" spans="1:7" x14ac:dyDescent="0.35">
      <c r="A619" s="46">
        <v>609</v>
      </c>
      <c r="B619" s="46" t="e">
        <f t="shared" si="39"/>
        <v>#REF!</v>
      </c>
      <c r="C619" s="46" t="e">
        <f t="shared" si="38"/>
        <v>#REF!</v>
      </c>
      <c r="D619" s="46" t="e">
        <f t="shared" si="36"/>
        <v>#REF!</v>
      </c>
      <c r="E619" s="46" t="e">
        <f t="shared" si="36"/>
        <v>#REF!</v>
      </c>
      <c r="F619" s="46" t="e">
        <f t="shared" si="37"/>
        <v>#REF!</v>
      </c>
      <c r="G619" s="46" t="e">
        <f t="shared" si="37"/>
        <v>#REF!</v>
      </c>
    </row>
    <row r="620" spans="1:7" x14ac:dyDescent="0.35">
      <c r="A620" s="46">
        <v>610</v>
      </c>
      <c r="B620" s="46" t="e">
        <f t="shared" si="39"/>
        <v>#REF!</v>
      </c>
      <c r="C620" s="46" t="e">
        <f t="shared" si="38"/>
        <v>#REF!</v>
      </c>
      <c r="D620" s="46" t="e">
        <f t="shared" si="36"/>
        <v>#REF!</v>
      </c>
      <c r="E620" s="46" t="e">
        <f t="shared" si="36"/>
        <v>#REF!</v>
      </c>
      <c r="F620" s="46" t="e">
        <f t="shared" si="37"/>
        <v>#REF!</v>
      </c>
      <c r="G620" s="46" t="e">
        <f t="shared" si="37"/>
        <v>#REF!</v>
      </c>
    </row>
    <row r="621" spans="1:7" x14ac:dyDescent="0.35">
      <c r="A621" s="46">
        <v>611</v>
      </c>
      <c r="B621" s="46" t="e">
        <f t="shared" si="39"/>
        <v>#REF!</v>
      </c>
      <c r="C621" s="46" t="e">
        <f t="shared" si="38"/>
        <v>#REF!</v>
      </c>
      <c r="D621" s="46" t="e">
        <f t="shared" si="36"/>
        <v>#REF!</v>
      </c>
      <c r="E621" s="46" t="e">
        <f t="shared" si="36"/>
        <v>#REF!</v>
      </c>
      <c r="F621" s="46" t="e">
        <f t="shared" si="37"/>
        <v>#REF!</v>
      </c>
      <c r="G621" s="46" t="e">
        <f t="shared" si="37"/>
        <v>#REF!</v>
      </c>
    </row>
    <row r="622" spans="1:7" x14ac:dyDescent="0.35">
      <c r="A622" s="46">
        <v>612</v>
      </c>
      <c r="B622" s="46" t="e">
        <f t="shared" si="39"/>
        <v>#REF!</v>
      </c>
      <c r="C622" s="46" t="e">
        <f t="shared" si="38"/>
        <v>#REF!</v>
      </c>
      <c r="D622" s="46" t="e">
        <f t="shared" si="36"/>
        <v>#REF!</v>
      </c>
      <c r="E622" s="46" t="e">
        <f t="shared" si="36"/>
        <v>#REF!</v>
      </c>
      <c r="F622" s="46" t="e">
        <f t="shared" si="37"/>
        <v>#REF!</v>
      </c>
      <c r="G622" s="46" t="e">
        <f t="shared" si="37"/>
        <v>#REF!</v>
      </c>
    </row>
    <row r="623" spans="1:7" x14ac:dyDescent="0.35">
      <c r="A623" s="46">
        <v>613</v>
      </c>
      <c r="B623" s="46" t="e">
        <f t="shared" si="39"/>
        <v>#REF!</v>
      </c>
      <c r="C623" s="46" t="e">
        <f t="shared" si="38"/>
        <v>#REF!</v>
      </c>
      <c r="D623" s="46" t="e">
        <f t="shared" ref="D623:E686" si="40">ABS(B622-B623)</f>
        <v>#REF!</v>
      </c>
      <c r="E623" s="46" t="e">
        <f t="shared" si="40"/>
        <v>#REF!</v>
      </c>
      <c r="F623" s="46" t="e">
        <f t="shared" ref="F623:G686" si="41">IF(D623&lt;=0.00001,"ja","nein")</f>
        <v>#REF!</v>
      </c>
      <c r="G623" s="46" t="e">
        <f t="shared" si="41"/>
        <v>#REF!</v>
      </c>
    </row>
    <row r="624" spans="1:7" x14ac:dyDescent="0.35">
      <c r="A624" s="46">
        <v>614</v>
      </c>
      <c r="B624" s="46" t="e">
        <f t="shared" si="39"/>
        <v>#REF!</v>
      </c>
      <c r="C624" s="46" t="e">
        <f t="shared" si="38"/>
        <v>#REF!</v>
      </c>
      <c r="D624" s="46" t="e">
        <f t="shared" si="40"/>
        <v>#REF!</v>
      </c>
      <c r="E624" s="46" t="e">
        <f t="shared" si="40"/>
        <v>#REF!</v>
      </c>
      <c r="F624" s="46" t="e">
        <f t="shared" si="41"/>
        <v>#REF!</v>
      </c>
      <c r="G624" s="46" t="e">
        <f t="shared" si="41"/>
        <v>#REF!</v>
      </c>
    </row>
    <row r="625" spans="1:7" x14ac:dyDescent="0.35">
      <c r="A625" s="46">
        <v>615</v>
      </c>
      <c r="B625" s="46" t="e">
        <f t="shared" si="39"/>
        <v>#REF!</v>
      </c>
      <c r="C625" s="46" t="e">
        <f t="shared" si="38"/>
        <v>#REF!</v>
      </c>
      <c r="D625" s="46" t="e">
        <f t="shared" si="40"/>
        <v>#REF!</v>
      </c>
      <c r="E625" s="46" t="e">
        <f t="shared" si="40"/>
        <v>#REF!</v>
      </c>
      <c r="F625" s="46" t="e">
        <f t="shared" si="41"/>
        <v>#REF!</v>
      </c>
      <c r="G625" s="46" t="e">
        <f t="shared" si="41"/>
        <v>#REF!</v>
      </c>
    </row>
    <row r="626" spans="1:7" x14ac:dyDescent="0.35">
      <c r="A626" s="46">
        <v>616</v>
      </c>
      <c r="B626" s="46" t="e">
        <f t="shared" si="39"/>
        <v>#REF!</v>
      </c>
      <c r="C626" s="46" t="e">
        <f t="shared" si="38"/>
        <v>#REF!</v>
      </c>
      <c r="D626" s="46" t="e">
        <f t="shared" si="40"/>
        <v>#REF!</v>
      </c>
      <c r="E626" s="46" t="e">
        <f t="shared" si="40"/>
        <v>#REF!</v>
      </c>
      <c r="F626" s="46" t="e">
        <f t="shared" si="41"/>
        <v>#REF!</v>
      </c>
      <c r="G626" s="46" t="e">
        <f t="shared" si="41"/>
        <v>#REF!</v>
      </c>
    </row>
    <row r="627" spans="1:7" x14ac:dyDescent="0.35">
      <c r="A627" s="46">
        <v>617</v>
      </c>
      <c r="B627" s="46" t="e">
        <f t="shared" si="39"/>
        <v>#REF!</v>
      </c>
      <c r="C627" s="46" t="e">
        <f t="shared" si="38"/>
        <v>#REF!</v>
      </c>
      <c r="D627" s="46" t="e">
        <f t="shared" si="40"/>
        <v>#REF!</v>
      </c>
      <c r="E627" s="46" t="e">
        <f t="shared" si="40"/>
        <v>#REF!</v>
      </c>
      <c r="F627" s="46" t="e">
        <f t="shared" si="41"/>
        <v>#REF!</v>
      </c>
      <c r="G627" s="46" t="e">
        <f t="shared" si="41"/>
        <v>#REF!</v>
      </c>
    </row>
    <row r="628" spans="1:7" x14ac:dyDescent="0.35">
      <c r="A628" s="46">
        <v>618</v>
      </c>
      <c r="B628" s="46" t="e">
        <f t="shared" si="39"/>
        <v>#REF!</v>
      </c>
      <c r="C628" s="46" t="e">
        <f t="shared" si="38"/>
        <v>#REF!</v>
      </c>
      <c r="D628" s="46" t="e">
        <f t="shared" si="40"/>
        <v>#REF!</v>
      </c>
      <c r="E628" s="46" t="e">
        <f t="shared" si="40"/>
        <v>#REF!</v>
      </c>
      <c r="F628" s="46" t="e">
        <f t="shared" si="41"/>
        <v>#REF!</v>
      </c>
      <c r="G628" s="46" t="e">
        <f t="shared" si="41"/>
        <v>#REF!</v>
      </c>
    </row>
    <row r="629" spans="1:7" x14ac:dyDescent="0.35">
      <c r="A629" s="46">
        <v>619</v>
      </c>
      <c r="B629" s="46" t="e">
        <f t="shared" si="39"/>
        <v>#REF!</v>
      </c>
      <c r="C629" s="46" t="e">
        <f t="shared" si="38"/>
        <v>#REF!</v>
      </c>
      <c r="D629" s="46" t="e">
        <f t="shared" si="40"/>
        <v>#REF!</v>
      </c>
      <c r="E629" s="46" t="e">
        <f t="shared" si="40"/>
        <v>#REF!</v>
      </c>
      <c r="F629" s="46" t="e">
        <f t="shared" si="41"/>
        <v>#REF!</v>
      </c>
      <c r="G629" s="46" t="e">
        <f t="shared" si="41"/>
        <v>#REF!</v>
      </c>
    </row>
    <row r="630" spans="1:7" x14ac:dyDescent="0.35">
      <c r="A630" s="46">
        <v>620</v>
      </c>
      <c r="B630" s="46" t="e">
        <f t="shared" si="39"/>
        <v>#REF!</v>
      </c>
      <c r="C630" s="46" t="e">
        <f t="shared" si="38"/>
        <v>#REF!</v>
      </c>
      <c r="D630" s="46" t="e">
        <f t="shared" si="40"/>
        <v>#REF!</v>
      </c>
      <c r="E630" s="46" t="e">
        <f t="shared" si="40"/>
        <v>#REF!</v>
      </c>
      <c r="F630" s="46" t="e">
        <f t="shared" si="41"/>
        <v>#REF!</v>
      </c>
      <c r="G630" s="46" t="e">
        <f t="shared" si="41"/>
        <v>#REF!</v>
      </c>
    </row>
    <row r="631" spans="1:7" x14ac:dyDescent="0.35">
      <c r="A631" s="46">
        <v>621</v>
      </c>
      <c r="B631" s="46" t="e">
        <f t="shared" si="39"/>
        <v>#REF!</v>
      </c>
      <c r="C631" s="46" t="e">
        <f t="shared" si="38"/>
        <v>#REF!</v>
      </c>
      <c r="D631" s="46" t="e">
        <f t="shared" si="40"/>
        <v>#REF!</v>
      </c>
      <c r="E631" s="46" t="e">
        <f t="shared" si="40"/>
        <v>#REF!</v>
      </c>
      <c r="F631" s="46" t="e">
        <f t="shared" si="41"/>
        <v>#REF!</v>
      </c>
      <c r="G631" s="46" t="e">
        <f t="shared" si="41"/>
        <v>#REF!</v>
      </c>
    </row>
    <row r="632" spans="1:7" x14ac:dyDescent="0.35">
      <c r="A632" s="46">
        <v>622</v>
      </c>
      <c r="B632" s="46" t="e">
        <f t="shared" si="39"/>
        <v>#REF!</v>
      </c>
      <c r="C632" s="46" t="e">
        <f t="shared" si="38"/>
        <v>#REF!</v>
      </c>
      <c r="D632" s="46" t="e">
        <f t="shared" si="40"/>
        <v>#REF!</v>
      </c>
      <c r="E632" s="46" t="e">
        <f t="shared" si="40"/>
        <v>#REF!</v>
      </c>
      <c r="F632" s="46" t="e">
        <f t="shared" si="41"/>
        <v>#REF!</v>
      </c>
      <c r="G632" s="46" t="e">
        <f t="shared" si="41"/>
        <v>#REF!</v>
      </c>
    </row>
    <row r="633" spans="1:7" x14ac:dyDescent="0.35">
      <c r="A633" s="46">
        <v>623</v>
      </c>
      <c r="B633" s="46" t="e">
        <f t="shared" si="39"/>
        <v>#REF!</v>
      </c>
      <c r="C633" s="46" t="e">
        <f t="shared" si="38"/>
        <v>#REF!</v>
      </c>
      <c r="D633" s="46" t="e">
        <f t="shared" si="40"/>
        <v>#REF!</v>
      </c>
      <c r="E633" s="46" t="e">
        <f t="shared" si="40"/>
        <v>#REF!</v>
      </c>
      <c r="F633" s="46" t="e">
        <f t="shared" si="41"/>
        <v>#REF!</v>
      </c>
      <c r="G633" s="46" t="e">
        <f t="shared" si="41"/>
        <v>#REF!</v>
      </c>
    </row>
    <row r="634" spans="1:7" x14ac:dyDescent="0.35">
      <c r="A634" s="46">
        <v>624</v>
      </c>
      <c r="B634" s="46" t="e">
        <f t="shared" si="39"/>
        <v>#REF!</v>
      </c>
      <c r="C634" s="46" t="e">
        <f t="shared" si="38"/>
        <v>#REF!</v>
      </c>
      <c r="D634" s="46" t="e">
        <f t="shared" si="40"/>
        <v>#REF!</v>
      </c>
      <c r="E634" s="46" t="e">
        <f t="shared" si="40"/>
        <v>#REF!</v>
      </c>
      <c r="F634" s="46" t="e">
        <f t="shared" si="41"/>
        <v>#REF!</v>
      </c>
      <c r="G634" s="46" t="e">
        <f t="shared" si="41"/>
        <v>#REF!</v>
      </c>
    </row>
    <row r="635" spans="1:7" x14ac:dyDescent="0.35">
      <c r="A635" s="46">
        <v>625</v>
      </c>
      <c r="B635" s="46" t="e">
        <f t="shared" si="39"/>
        <v>#REF!</v>
      </c>
      <c r="C635" s="46" t="e">
        <f t="shared" si="38"/>
        <v>#REF!</v>
      </c>
      <c r="D635" s="46" t="e">
        <f t="shared" si="40"/>
        <v>#REF!</v>
      </c>
      <c r="E635" s="46" t="e">
        <f t="shared" si="40"/>
        <v>#REF!</v>
      </c>
      <c r="F635" s="46" t="e">
        <f t="shared" si="41"/>
        <v>#REF!</v>
      </c>
      <c r="G635" s="46" t="e">
        <f t="shared" si="41"/>
        <v>#REF!</v>
      </c>
    </row>
    <row r="636" spans="1:7" x14ac:dyDescent="0.35">
      <c r="A636" s="46">
        <v>626</v>
      </c>
      <c r="B636" s="46" t="e">
        <f t="shared" si="39"/>
        <v>#REF!</v>
      </c>
      <c r="C636" s="46" t="e">
        <f t="shared" si="38"/>
        <v>#REF!</v>
      </c>
      <c r="D636" s="46" t="e">
        <f t="shared" si="40"/>
        <v>#REF!</v>
      </c>
      <c r="E636" s="46" t="e">
        <f t="shared" si="40"/>
        <v>#REF!</v>
      </c>
      <c r="F636" s="46" t="e">
        <f t="shared" si="41"/>
        <v>#REF!</v>
      </c>
      <c r="G636" s="46" t="e">
        <f t="shared" si="41"/>
        <v>#REF!</v>
      </c>
    </row>
    <row r="637" spans="1:7" x14ac:dyDescent="0.35">
      <c r="A637" s="46">
        <v>627</v>
      </c>
      <c r="B637" s="46" t="e">
        <f t="shared" si="39"/>
        <v>#REF!</v>
      </c>
      <c r="C637" s="46" t="e">
        <f t="shared" si="38"/>
        <v>#REF!</v>
      </c>
      <c r="D637" s="46" t="e">
        <f t="shared" si="40"/>
        <v>#REF!</v>
      </c>
      <c r="E637" s="46" t="e">
        <f t="shared" si="40"/>
        <v>#REF!</v>
      </c>
      <c r="F637" s="46" t="e">
        <f t="shared" si="41"/>
        <v>#REF!</v>
      </c>
      <c r="G637" s="46" t="e">
        <f t="shared" si="41"/>
        <v>#REF!</v>
      </c>
    </row>
    <row r="638" spans="1:7" x14ac:dyDescent="0.35">
      <c r="A638" s="46">
        <v>628</v>
      </c>
      <c r="B638" s="46" t="e">
        <f t="shared" si="39"/>
        <v>#REF!</v>
      </c>
      <c r="C638" s="46" t="e">
        <f t="shared" si="38"/>
        <v>#REF!</v>
      </c>
      <c r="D638" s="46" t="e">
        <f t="shared" si="40"/>
        <v>#REF!</v>
      </c>
      <c r="E638" s="46" t="e">
        <f t="shared" si="40"/>
        <v>#REF!</v>
      </c>
      <c r="F638" s="46" t="e">
        <f t="shared" si="41"/>
        <v>#REF!</v>
      </c>
      <c r="G638" s="46" t="e">
        <f t="shared" si="41"/>
        <v>#REF!</v>
      </c>
    </row>
    <row r="639" spans="1:7" x14ac:dyDescent="0.35">
      <c r="A639" s="46">
        <v>629</v>
      </c>
      <c r="B639" s="46" t="e">
        <f t="shared" si="39"/>
        <v>#REF!</v>
      </c>
      <c r="C639" s="46" t="e">
        <f t="shared" si="38"/>
        <v>#REF!</v>
      </c>
      <c r="D639" s="46" t="e">
        <f t="shared" si="40"/>
        <v>#REF!</v>
      </c>
      <c r="E639" s="46" t="e">
        <f t="shared" si="40"/>
        <v>#REF!</v>
      </c>
      <c r="F639" s="46" t="e">
        <f t="shared" si="41"/>
        <v>#REF!</v>
      </c>
      <c r="G639" s="46" t="e">
        <f t="shared" si="41"/>
        <v>#REF!</v>
      </c>
    </row>
    <row r="640" spans="1:7" x14ac:dyDescent="0.35">
      <c r="A640" s="46">
        <v>630</v>
      </c>
      <c r="B640" s="46" t="e">
        <f t="shared" si="39"/>
        <v>#REF!</v>
      </c>
      <c r="C640" s="46" t="e">
        <f t="shared" si="38"/>
        <v>#REF!</v>
      </c>
      <c r="D640" s="46" t="e">
        <f t="shared" si="40"/>
        <v>#REF!</v>
      </c>
      <c r="E640" s="46" t="e">
        <f t="shared" si="40"/>
        <v>#REF!</v>
      </c>
      <c r="F640" s="46" t="e">
        <f t="shared" si="41"/>
        <v>#REF!</v>
      </c>
      <c r="G640" s="46" t="e">
        <f t="shared" si="41"/>
        <v>#REF!</v>
      </c>
    </row>
    <row r="641" spans="1:7" x14ac:dyDescent="0.35">
      <c r="A641" s="46">
        <v>631</v>
      </c>
      <c r="B641" s="46" t="e">
        <f t="shared" si="39"/>
        <v>#REF!</v>
      </c>
      <c r="C641" s="46" t="e">
        <f t="shared" si="38"/>
        <v>#REF!</v>
      </c>
      <c r="D641" s="46" t="e">
        <f t="shared" si="40"/>
        <v>#REF!</v>
      </c>
      <c r="E641" s="46" t="e">
        <f t="shared" si="40"/>
        <v>#REF!</v>
      </c>
      <c r="F641" s="46" t="e">
        <f t="shared" si="41"/>
        <v>#REF!</v>
      </c>
      <c r="G641" s="46" t="e">
        <f t="shared" si="41"/>
        <v>#REF!</v>
      </c>
    </row>
    <row r="642" spans="1:7" x14ac:dyDescent="0.35">
      <c r="A642" s="46">
        <v>632</v>
      </c>
      <c r="B642" s="46" t="e">
        <f t="shared" si="39"/>
        <v>#REF!</v>
      </c>
      <c r="C642" s="46" t="e">
        <f t="shared" si="38"/>
        <v>#REF!</v>
      </c>
      <c r="D642" s="46" t="e">
        <f t="shared" si="40"/>
        <v>#REF!</v>
      </c>
      <c r="E642" s="46" t="e">
        <f t="shared" si="40"/>
        <v>#REF!</v>
      </c>
      <c r="F642" s="46" t="e">
        <f t="shared" si="41"/>
        <v>#REF!</v>
      </c>
      <c r="G642" s="46" t="e">
        <f t="shared" si="41"/>
        <v>#REF!</v>
      </c>
    </row>
    <row r="643" spans="1:7" x14ac:dyDescent="0.35">
      <c r="A643" s="46">
        <v>633</v>
      </c>
      <c r="B643" s="46" t="e">
        <f t="shared" si="39"/>
        <v>#REF!</v>
      </c>
      <c r="C643" s="46" t="e">
        <f t="shared" si="38"/>
        <v>#REF!</v>
      </c>
      <c r="D643" s="46" t="e">
        <f t="shared" si="40"/>
        <v>#REF!</v>
      </c>
      <c r="E643" s="46" t="e">
        <f t="shared" si="40"/>
        <v>#REF!</v>
      </c>
      <c r="F643" s="46" t="e">
        <f t="shared" si="41"/>
        <v>#REF!</v>
      </c>
      <c r="G643" s="46" t="e">
        <f t="shared" si="41"/>
        <v>#REF!</v>
      </c>
    </row>
    <row r="644" spans="1:7" x14ac:dyDescent="0.35">
      <c r="A644" s="46">
        <v>634</v>
      </c>
      <c r="B644" s="46" t="e">
        <f t="shared" si="39"/>
        <v>#REF!</v>
      </c>
      <c r="C644" s="46" t="e">
        <f t="shared" si="38"/>
        <v>#REF!</v>
      </c>
      <c r="D644" s="46" t="e">
        <f t="shared" si="40"/>
        <v>#REF!</v>
      </c>
      <c r="E644" s="46" t="e">
        <f t="shared" si="40"/>
        <v>#REF!</v>
      </c>
      <c r="F644" s="46" t="e">
        <f t="shared" si="41"/>
        <v>#REF!</v>
      </c>
      <c r="G644" s="46" t="e">
        <f t="shared" si="41"/>
        <v>#REF!</v>
      </c>
    </row>
    <row r="645" spans="1:7" x14ac:dyDescent="0.35">
      <c r="A645" s="46">
        <v>635</v>
      </c>
      <c r="B645" s="46" t="e">
        <f t="shared" si="39"/>
        <v>#REF!</v>
      </c>
      <c r="C645" s="46" t="e">
        <f t="shared" si="38"/>
        <v>#REF!</v>
      </c>
      <c r="D645" s="46" t="e">
        <f t="shared" si="40"/>
        <v>#REF!</v>
      </c>
      <c r="E645" s="46" t="e">
        <f t="shared" si="40"/>
        <v>#REF!</v>
      </c>
      <c r="F645" s="46" t="e">
        <f t="shared" si="41"/>
        <v>#REF!</v>
      </c>
      <c r="G645" s="46" t="e">
        <f t="shared" si="41"/>
        <v>#REF!</v>
      </c>
    </row>
    <row r="646" spans="1:7" x14ac:dyDescent="0.35">
      <c r="A646" s="46">
        <v>636</v>
      </c>
      <c r="B646" s="46" t="e">
        <f t="shared" si="39"/>
        <v>#REF!</v>
      </c>
      <c r="C646" s="46" t="e">
        <f t="shared" si="38"/>
        <v>#REF!</v>
      </c>
      <c r="D646" s="46" t="e">
        <f t="shared" si="40"/>
        <v>#REF!</v>
      </c>
      <c r="E646" s="46" t="e">
        <f t="shared" si="40"/>
        <v>#REF!</v>
      </c>
      <c r="F646" s="46" t="e">
        <f t="shared" si="41"/>
        <v>#REF!</v>
      </c>
      <c r="G646" s="46" t="e">
        <f t="shared" si="41"/>
        <v>#REF!</v>
      </c>
    </row>
    <row r="647" spans="1:7" x14ac:dyDescent="0.35">
      <c r="A647" s="46">
        <v>637</v>
      </c>
      <c r="B647" s="46" t="e">
        <f t="shared" si="39"/>
        <v>#REF!</v>
      </c>
      <c r="C647" s="46" t="e">
        <f t="shared" si="38"/>
        <v>#REF!</v>
      </c>
      <c r="D647" s="46" t="e">
        <f t="shared" si="40"/>
        <v>#REF!</v>
      </c>
      <c r="E647" s="46" t="e">
        <f t="shared" si="40"/>
        <v>#REF!</v>
      </c>
      <c r="F647" s="46" t="e">
        <f t="shared" si="41"/>
        <v>#REF!</v>
      </c>
      <c r="G647" s="46" t="e">
        <f t="shared" si="41"/>
        <v>#REF!</v>
      </c>
    </row>
    <row r="648" spans="1:7" x14ac:dyDescent="0.35">
      <c r="A648" s="46">
        <v>638</v>
      </c>
      <c r="B648" s="46" t="e">
        <f t="shared" si="39"/>
        <v>#REF!</v>
      </c>
      <c r="C648" s="46" t="e">
        <f t="shared" si="38"/>
        <v>#REF!</v>
      </c>
      <c r="D648" s="46" t="e">
        <f t="shared" si="40"/>
        <v>#REF!</v>
      </c>
      <c r="E648" s="46" t="e">
        <f t="shared" si="40"/>
        <v>#REF!</v>
      </c>
      <c r="F648" s="46" t="e">
        <f t="shared" si="41"/>
        <v>#REF!</v>
      </c>
      <c r="G648" s="46" t="e">
        <f t="shared" si="41"/>
        <v>#REF!</v>
      </c>
    </row>
    <row r="649" spans="1:7" x14ac:dyDescent="0.35">
      <c r="A649" s="46">
        <v>639</v>
      </c>
      <c r="B649" s="46" t="e">
        <f t="shared" si="39"/>
        <v>#REF!</v>
      </c>
      <c r="C649" s="46" t="e">
        <f t="shared" si="38"/>
        <v>#REF!</v>
      </c>
      <c r="D649" s="46" t="e">
        <f t="shared" si="40"/>
        <v>#REF!</v>
      </c>
      <c r="E649" s="46" t="e">
        <f t="shared" si="40"/>
        <v>#REF!</v>
      </c>
      <c r="F649" s="46" t="e">
        <f t="shared" si="41"/>
        <v>#REF!</v>
      </c>
      <c r="G649" s="46" t="e">
        <f t="shared" si="41"/>
        <v>#REF!</v>
      </c>
    </row>
    <row r="650" spans="1:7" x14ac:dyDescent="0.35">
      <c r="A650" s="46">
        <v>640</v>
      </c>
      <c r="B650" s="46" t="e">
        <f t="shared" si="39"/>
        <v>#REF!</v>
      </c>
      <c r="C650" s="46" t="e">
        <f t="shared" si="38"/>
        <v>#REF!</v>
      </c>
      <c r="D650" s="46" t="e">
        <f t="shared" si="40"/>
        <v>#REF!</v>
      </c>
      <c r="E650" s="46" t="e">
        <f t="shared" si="40"/>
        <v>#REF!</v>
      </c>
      <c r="F650" s="46" t="e">
        <f t="shared" si="41"/>
        <v>#REF!</v>
      </c>
      <c r="G650" s="46" t="e">
        <f t="shared" si="41"/>
        <v>#REF!</v>
      </c>
    </row>
    <row r="651" spans="1:7" x14ac:dyDescent="0.35">
      <c r="A651" s="46">
        <v>641</v>
      </c>
      <c r="B651" s="46" t="e">
        <f t="shared" si="39"/>
        <v>#REF!</v>
      </c>
      <c r="C651" s="46" t="e">
        <f t="shared" ref="C651:C714" si="42">(H$3+H$4*B$5)*B651^H$5</f>
        <v>#REF!</v>
      </c>
      <c r="D651" s="46" t="e">
        <f t="shared" si="40"/>
        <v>#REF!</v>
      </c>
      <c r="E651" s="46" t="e">
        <f t="shared" si="40"/>
        <v>#REF!</v>
      </c>
      <c r="F651" s="46" t="e">
        <f t="shared" si="41"/>
        <v>#REF!</v>
      </c>
      <c r="G651" s="46" t="e">
        <f t="shared" si="41"/>
        <v>#REF!</v>
      </c>
    </row>
    <row r="652" spans="1:7" x14ac:dyDescent="0.35">
      <c r="A652" s="46">
        <v>642</v>
      </c>
      <c r="B652" s="46" t="e">
        <f t="shared" ref="B652:B715" si="43">(B$3/(((H$3+H$4*B$5)/(B651^(1-H$5)))+(B$3/B$4)))</f>
        <v>#REF!</v>
      </c>
      <c r="C652" s="46" t="e">
        <f t="shared" si="42"/>
        <v>#REF!</v>
      </c>
      <c r="D652" s="46" t="e">
        <f t="shared" si="40"/>
        <v>#REF!</v>
      </c>
      <c r="E652" s="46" t="e">
        <f t="shared" si="40"/>
        <v>#REF!</v>
      </c>
      <c r="F652" s="46" t="e">
        <f t="shared" si="41"/>
        <v>#REF!</v>
      </c>
      <c r="G652" s="46" t="e">
        <f t="shared" si="41"/>
        <v>#REF!</v>
      </c>
    </row>
    <row r="653" spans="1:7" x14ac:dyDescent="0.35">
      <c r="A653" s="46">
        <v>643</v>
      </c>
      <c r="B653" s="46" t="e">
        <f t="shared" si="43"/>
        <v>#REF!</v>
      </c>
      <c r="C653" s="46" t="e">
        <f t="shared" si="42"/>
        <v>#REF!</v>
      </c>
      <c r="D653" s="46" t="e">
        <f t="shared" si="40"/>
        <v>#REF!</v>
      </c>
      <c r="E653" s="46" t="e">
        <f t="shared" si="40"/>
        <v>#REF!</v>
      </c>
      <c r="F653" s="46" t="e">
        <f t="shared" si="41"/>
        <v>#REF!</v>
      </c>
      <c r="G653" s="46" t="e">
        <f t="shared" si="41"/>
        <v>#REF!</v>
      </c>
    </row>
    <row r="654" spans="1:7" x14ac:dyDescent="0.35">
      <c r="A654" s="46">
        <v>644</v>
      </c>
      <c r="B654" s="46" t="e">
        <f t="shared" si="43"/>
        <v>#REF!</v>
      </c>
      <c r="C654" s="46" t="e">
        <f t="shared" si="42"/>
        <v>#REF!</v>
      </c>
      <c r="D654" s="46" t="e">
        <f t="shared" si="40"/>
        <v>#REF!</v>
      </c>
      <c r="E654" s="46" t="e">
        <f t="shared" si="40"/>
        <v>#REF!</v>
      </c>
      <c r="F654" s="46" t="e">
        <f t="shared" si="41"/>
        <v>#REF!</v>
      </c>
      <c r="G654" s="46" t="e">
        <f t="shared" si="41"/>
        <v>#REF!</v>
      </c>
    </row>
    <row r="655" spans="1:7" x14ac:dyDescent="0.35">
      <c r="A655" s="46">
        <v>645</v>
      </c>
      <c r="B655" s="46" t="e">
        <f t="shared" si="43"/>
        <v>#REF!</v>
      </c>
      <c r="C655" s="46" t="e">
        <f t="shared" si="42"/>
        <v>#REF!</v>
      </c>
      <c r="D655" s="46" t="e">
        <f t="shared" si="40"/>
        <v>#REF!</v>
      </c>
      <c r="E655" s="46" t="e">
        <f t="shared" si="40"/>
        <v>#REF!</v>
      </c>
      <c r="F655" s="46" t="e">
        <f t="shared" si="41"/>
        <v>#REF!</v>
      </c>
      <c r="G655" s="46" t="e">
        <f t="shared" si="41"/>
        <v>#REF!</v>
      </c>
    </row>
    <row r="656" spans="1:7" x14ac:dyDescent="0.35">
      <c r="A656" s="46">
        <v>646</v>
      </c>
      <c r="B656" s="46" t="e">
        <f t="shared" si="43"/>
        <v>#REF!</v>
      </c>
      <c r="C656" s="46" t="e">
        <f t="shared" si="42"/>
        <v>#REF!</v>
      </c>
      <c r="D656" s="46" t="e">
        <f t="shared" si="40"/>
        <v>#REF!</v>
      </c>
      <c r="E656" s="46" t="e">
        <f t="shared" si="40"/>
        <v>#REF!</v>
      </c>
      <c r="F656" s="46" t="e">
        <f t="shared" si="41"/>
        <v>#REF!</v>
      </c>
      <c r="G656" s="46" t="e">
        <f t="shared" si="41"/>
        <v>#REF!</v>
      </c>
    </row>
    <row r="657" spans="1:7" x14ac:dyDescent="0.35">
      <c r="A657" s="46">
        <v>647</v>
      </c>
      <c r="B657" s="46" t="e">
        <f t="shared" si="43"/>
        <v>#REF!</v>
      </c>
      <c r="C657" s="46" t="e">
        <f t="shared" si="42"/>
        <v>#REF!</v>
      </c>
      <c r="D657" s="46" t="e">
        <f t="shared" si="40"/>
        <v>#REF!</v>
      </c>
      <c r="E657" s="46" t="e">
        <f t="shared" si="40"/>
        <v>#REF!</v>
      </c>
      <c r="F657" s="46" t="e">
        <f t="shared" si="41"/>
        <v>#REF!</v>
      </c>
      <c r="G657" s="46" t="e">
        <f t="shared" si="41"/>
        <v>#REF!</v>
      </c>
    </row>
    <row r="658" spans="1:7" x14ac:dyDescent="0.35">
      <c r="A658" s="46">
        <v>648</v>
      </c>
      <c r="B658" s="46" t="e">
        <f t="shared" si="43"/>
        <v>#REF!</v>
      </c>
      <c r="C658" s="46" t="e">
        <f t="shared" si="42"/>
        <v>#REF!</v>
      </c>
      <c r="D658" s="46" t="e">
        <f t="shared" si="40"/>
        <v>#REF!</v>
      </c>
      <c r="E658" s="46" t="e">
        <f t="shared" si="40"/>
        <v>#REF!</v>
      </c>
      <c r="F658" s="46" t="e">
        <f t="shared" si="41"/>
        <v>#REF!</v>
      </c>
      <c r="G658" s="46" t="e">
        <f t="shared" si="41"/>
        <v>#REF!</v>
      </c>
    </row>
    <row r="659" spans="1:7" x14ac:dyDescent="0.35">
      <c r="A659" s="46">
        <v>649</v>
      </c>
      <c r="B659" s="46" t="e">
        <f t="shared" si="43"/>
        <v>#REF!</v>
      </c>
      <c r="C659" s="46" t="e">
        <f t="shared" si="42"/>
        <v>#REF!</v>
      </c>
      <c r="D659" s="46" t="e">
        <f t="shared" si="40"/>
        <v>#REF!</v>
      </c>
      <c r="E659" s="46" t="e">
        <f t="shared" si="40"/>
        <v>#REF!</v>
      </c>
      <c r="F659" s="46" t="e">
        <f t="shared" si="41"/>
        <v>#REF!</v>
      </c>
      <c r="G659" s="46" t="e">
        <f t="shared" si="41"/>
        <v>#REF!</v>
      </c>
    </row>
    <row r="660" spans="1:7" x14ac:dyDescent="0.35">
      <c r="A660" s="46">
        <v>650</v>
      </c>
      <c r="B660" s="46" t="e">
        <f t="shared" si="43"/>
        <v>#REF!</v>
      </c>
      <c r="C660" s="46" t="e">
        <f t="shared" si="42"/>
        <v>#REF!</v>
      </c>
      <c r="D660" s="46" t="e">
        <f t="shared" si="40"/>
        <v>#REF!</v>
      </c>
      <c r="E660" s="46" t="e">
        <f t="shared" si="40"/>
        <v>#REF!</v>
      </c>
      <c r="F660" s="46" t="e">
        <f t="shared" si="41"/>
        <v>#REF!</v>
      </c>
      <c r="G660" s="46" t="e">
        <f t="shared" si="41"/>
        <v>#REF!</v>
      </c>
    </row>
    <row r="661" spans="1:7" x14ac:dyDescent="0.35">
      <c r="A661" s="46">
        <v>651</v>
      </c>
      <c r="B661" s="46" t="e">
        <f t="shared" si="43"/>
        <v>#REF!</v>
      </c>
      <c r="C661" s="46" t="e">
        <f t="shared" si="42"/>
        <v>#REF!</v>
      </c>
      <c r="D661" s="46" t="e">
        <f t="shared" si="40"/>
        <v>#REF!</v>
      </c>
      <c r="E661" s="46" t="e">
        <f t="shared" si="40"/>
        <v>#REF!</v>
      </c>
      <c r="F661" s="46" t="e">
        <f t="shared" si="41"/>
        <v>#REF!</v>
      </c>
      <c r="G661" s="46" t="e">
        <f t="shared" si="41"/>
        <v>#REF!</v>
      </c>
    </row>
    <row r="662" spans="1:7" x14ac:dyDescent="0.35">
      <c r="A662" s="46">
        <v>652</v>
      </c>
      <c r="B662" s="46" t="e">
        <f t="shared" si="43"/>
        <v>#REF!</v>
      </c>
      <c r="C662" s="46" t="e">
        <f t="shared" si="42"/>
        <v>#REF!</v>
      </c>
      <c r="D662" s="46" t="e">
        <f t="shared" si="40"/>
        <v>#REF!</v>
      </c>
      <c r="E662" s="46" t="e">
        <f t="shared" si="40"/>
        <v>#REF!</v>
      </c>
      <c r="F662" s="46" t="e">
        <f t="shared" si="41"/>
        <v>#REF!</v>
      </c>
      <c r="G662" s="46" t="e">
        <f t="shared" si="41"/>
        <v>#REF!</v>
      </c>
    </row>
    <row r="663" spans="1:7" x14ac:dyDescent="0.35">
      <c r="A663" s="46">
        <v>653</v>
      </c>
      <c r="B663" s="46" t="e">
        <f t="shared" si="43"/>
        <v>#REF!</v>
      </c>
      <c r="C663" s="46" t="e">
        <f t="shared" si="42"/>
        <v>#REF!</v>
      </c>
      <c r="D663" s="46" t="e">
        <f t="shared" si="40"/>
        <v>#REF!</v>
      </c>
      <c r="E663" s="46" t="e">
        <f t="shared" si="40"/>
        <v>#REF!</v>
      </c>
      <c r="F663" s="46" t="e">
        <f t="shared" si="41"/>
        <v>#REF!</v>
      </c>
      <c r="G663" s="46" t="e">
        <f t="shared" si="41"/>
        <v>#REF!</v>
      </c>
    </row>
    <row r="664" spans="1:7" x14ac:dyDescent="0.35">
      <c r="A664" s="46">
        <v>654</v>
      </c>
      <c r="B664" s="46" t="e">
        <f t="shared" si="43"/>
        <v>#REF!</v>
      </c>
      <c r="C664" s="46" t="e">
        <f t="shared" si="42"/>
        <v>#REF!</v>
      </c>
      <c r="D664" s="46" t="e">
        <f t="shared" si="40"/>
        <v>#REF!</v>
      </c>
      <c r="E664" s="46" t="e">
        <f t="shared" si="40"/>
        <v>#REF!</v>
      </c>
      <c r="F664" s="46" t="e">
        <f t="shared" si="41"/>
        <v>#REF!</v>
      </c>
      <c r="G664" s="46" t="e">
        <f t="shared" si="41"/>
        <v>#REF!</v>
      </c>
    </row>
    <row r="665" spans="1:7" x14ac:dyDescent="0.35">
      <c r="A665" s="46">
        <v>655</v>
      </c>
      <c r="B665" s="46" t="e">
        <f t="shared" si="43"/>
        <v>#REF!</v>
      </c>
      <c r="C665" s="46" t="e">
        <f t="shared" si="42"/>
        <v>#REF!</v>
      </c>
      <c r="D665" s="46" t="e">
        <f t="shared" si="40"/>
        <v>#REF!</v>
      </c>
      <c r="E665" s="46" t="e">
        <f t="shared" si="40"/>
        <v>#REF!</v>
      </c>
      <c r="F665" s="46" t="e">
        <f t="shared" si="41"/>
        <v>#REF!</v>
      </c>
      <c r="G665" s="46" t="e">
        <f t="shared" si="41"/>
        <v>#REF!</v>
      </c>
    </row>
    <row r="666" spans="1:7" x14ac:dyDescent="0.35">
      <c r="A666" s="46">
        <v>656</v>
      </c>
      <c r="B666" s="46" t="e">
        <f t="shared" si="43"/>
        <v>#REF!</v>
      </c>
      <c r="C666" s="46" t="e">
        <f t="shared" si="42"/>
        <v>#REF!</v>
      </c>
      <c r="D666" s="46" t="e">
        <f t="shared" si="40"/>
        <v>#REF!</v>
      </c>
      <c r="E666" s="46" t="e">
        <f t="shared" si="40"/>
        <v>#REF!</v>
      </c>
      <c r="F666" s="46" t="e">
        <f t="shared" si="41"/>
        <v>#REF!</v>
      </c>
      <c r="G666" s="46" t="e">
        <f t="shared" si="41"/>
        <v>#REF!</v>
      </c>
    </row>
    <row r="667" spans="1:7" x14ac:dyDescent="0.35">
      <c r="A667" s="46">
        <v>657</v>
      </c>
      <c r="B667" s="46" t="e">
        <f t="shared" si="43"/>
        <v>#REF!</v>
      </c>
      <c r="C667" s="46" t="e">
        <f t="shared" si="42"/>
        <v>#REF!</v>
      </c>
      <c r="D667" s="46" t="e">
        <f t="shared" si="40"/>
        <v>#REF!</v>
      </c>
      <c r="E667" s="46" t="e">
        <f t="shared" si="40"/>
        <v>#REF!</v>
      </c>
      <c r="F667" s="46" t="e">
        <f t="shared" si="41"/>
        <v>#REF!</v>
      </c>
      <c r="G667" s="46" t="e">
        <f t="shared" si="41"/>
        <v>#REF!</v>
      </c>
    </row>
    <row r="668" spans="1:7" x14ac:dyDescent="0.35">
      <c r="A668" s="46">
        <v>658</v>
      </c>
      <c r="B668" s="46" t="e">
        <f t="shared" si="43"/>
        <v>#REF!</v>
      </c>
      <c r="C668" s="46" t="e">
        <f t="shared" si="42"/>
        <v>#REF!</v>
      </c>
      <c r="D668" s="46" t="e">
        <f t="shared" si="40"/>
        <v>#REF!</v>
      </c>
      <c r="E668" s="46" t="e">
        <f t="shared" si="40"/>
        <v>#REF!</v>
      </c>
      <c r="F668" s="46" t="e">
        <f t="shared" si="41"/>
        <v>#REF!</v>
      </c>
      <c r="G668" s="46" t="e">
        <f t="shared" si="41"/>
        <v>#REF!</v>
      </c>
    </row>
    <row r="669" spans="1:7" x14ac:dyDescent="0.35">
      <c r="A669" s="46">
        <v>659</v>
      </c>
      <c r="B669" s="46" t="e">
        <f t="shared" si="43"/>
        <v>#REF!</v>
      </c>
      <c r="C669" s="46" t="e">
        <f t="shared" si="42"/>
        <v>#REF!</v>
      </c>
      <c r="D669" s="46" t="e">
        <f t="shared" si="40"/>
        <v>#REF!</v>
      </c>
      <c r="E669" s="46" t="e">
        <f t="shared" si="40"/>
        <v>#REF!</v>
      </c>
      <c r="F669" s="46" t="e">
        <f t="shared" si="41"/>
        <v>#REF!</v>
      </c>
      <c r="G669" s="46" t="e">
        <f t="shared" si="41"/>
        <v>#REF!</v>
      </c>
    </row>
    <row r="670" spans="1:7" x14ac:dyDescent="0.35">
      <c r="A670" s="46">
        <v>660</v>
      </c>
      <c r="B670" s="46" t="e">
        <f t="shared" si="43"/>
        <v>#REF!</v>
      </c>
      <c r="C670" s="46" t="e">
        <f t="shared" si="42"/>
        <v>#REF!</v>
      </c>
      <c r="D670" s="46" t="e">
        <f t="shared" si="40"/>
        <v>#REF!</v>
      </c>
      <c r="E670" s="46" t="e">
        <f t="shared" si="40"/>
        <v>#REF!</v>
      </c>
      <c r="F670" s="46" t="e">
        <f t="shared" si="41"/>
        <v>#REF!</v>
      </c>
      <c r="G670" s="46" t="e">
        <f t="shared" si="41"/>
        <v>#REF!</v>
      </c>
    </row>
    <row r="671" spans="1:7" x14ac:dyDescent="0.35">
      <c r="A671" s="46">
        <v>661</v>
      </c>
      <c r="B671" s="46" t="e">
        <f t="shared" si="43"/>
        <v>#REF!</v>
      </c>
      <c r="C671" s="46" t="e">
        <f t="shared" si="42"/>
        <v>#REF!</v>
      </c>
      <c r="D671" s="46" t="e">
        <f t="shared" si="40"/>
        <v>#REF!</v>
      </c>
      <c r="E671" s="46" t="e">
        <f t="shared" si="40"/>
        <v>#REF!</v>
      </c>
      <c r="F671" s="46" t="e">
        <f t="shared" si="41"/>
        <v>#REF!</v>
      </c>
      <c r="G671" s="46" t="e">
        <f t="shared" si="41"/>
        <v>#REF!</v>
      </c>
    </row>
    <row r="672" spans="1:7" x14ac:dyDescent="0.35">
      <c r="A672" s="46">
        <v>662</v>
      </c>
      <c r="B672" s="46" t="e">
        <f t="shared" si="43"/>
        <v>#REF!</v>
      </c>
      <c r="C672" s="46" t="e">
        <f t="shared" si="42"/>
        <v>#REF!</v>
      </c>
      <c r="D672" s="46" t="e">
        <f t="shared" si="40"/>
        <v>#REF!</v>
      </c>
      <c r="E672" s="46" t="e">
        <f t="shared" si="40"/>
        <v>#REF!</v>
      </c>
      <c r="F672" s="46" t="e">
        <f t="shared" si="41"/>
        <v>#REF!</v>
      </c>
      <c r="G672" s="46" t="e">
        <f t="shared" si="41"/>
        <v>#REF!</v>
      </c>
    </row>
    <row r="673" spans="1:7" x14ac:dyDescent="0.35">
      <c r="A673" s="46">
        <v>663</v>
      </c>
      <c r="B673" s="46" t="e">
        <f t="shared" si="43"/>
        <v>#REF!</v>
      </c>
      <c r="C673" s="46" t="e">
        <f t="shared" si="42"/>
        <v>#REF!</v>
      </c>
      <c r="D673" s="46" t="e">
        <f t="shared" si="40"/>
        <v>#REF!</v>
      </c>
      <c r="E673" s="46" t="e">
        <f t="shared" si="40"/>
        <v>#REF!</v>
      </c>
      <c r="F673" s="46" t="e">
        <f t="shared" si="41"/>
        <v>#REF!</v>
      </c>
      <c r="G673" s="46" t="e">
        <f t="shared" si="41"/>
        <v>#REF!</v>
      </c>
    </row>
    <row r="674" spans="1:7" x14ac:dyDescent="0.35">
      <c r="A674" s="46">
        <v>664</v>
      </c>
      <c r="B674" s="46" t="e">
        <f t="shared" si="43"/>
        <v>#REF!</v>
      </c>
      <c r="C674" s="46" t="e">
        <f t="shared" si="42"/>
        <v>#REF!</v>
      </c>
      <c r="D674" s="46" t="e">
        <f t="shared" si="40"/>
        <v>#REF!</v>
      </c>
      <c r="E674" s="46" t="e">
        <f t="shared" si="40"/>
        <v>#REF!</v>
      </c>
      <c r="F674" s="46" t="e">
        <f t="shared" si="41"/>
        <v>#REF!</v>
      </c>
      <c r="G674" s="46" t="e">
        <f t="shared" si="41"/>
        <v>#REF!</v>
      </c>
    </row>
    <row r="675" spans="1:7" x14ac:dyDescent="0.35">
      <c r="A675" s="46">
        <v>665</v>
      </c>
      <c r="B675" s="46" t="e">
        <f t="shared" si="43"/>
        <v>#REF!</v>
      </c>
      <c r="C675" s="46" t="e">
        <f t="shared" si="42"/>
        <v>#REF!</v>
      </c>
      <c r="D675" s="46" t="e">
        <f t="shared" si="40"/>
        <v>#REF!</v>
      </c>
      <c r="E675" s="46" t="e">
        <f t="shared" si="40"/>
        <v>#REF!</v>
      </c>
      <c r="F675" s="46" t="e">
        <f t="shared" si="41"/>
        <v>#REF!</v>
      </c>
      <c r="G675" s="46" t="e">
        <f t="shared" si="41"/>
        <v>#REF!</v>
      </c>
    </row>
    <row r="676" spans="1:7" x14ac:dyDescent="0.35">
      <c r="A676" s="46">
        <v>666</v>
      </c>
      <c r="B676" s="46" t="e">
        <f t="shared" si="43"/>
        <v>#REF!</v>
      </c>
      <c r="C676" s="46" t="e">
        <f t="shared" si="42"/>
        <v>#REF!</v>
      </c>
      <c r="D676" s="46" t="e">
        <f t="shared" si="40"/>
        <v>#REF!</v>
      </c>
      <c r="E676" s="46" t="e">
        <f t="shared" si="40"/>
        <v>#REF!</v>
      </c>
      <c r="F676" s="46" t="e">
        <f t="shared" si="41"/>
        <v>#REF!</v>
      </c>
      <c r="G676" s="46" t="e">
        <f t="shared" si="41"/>
        <v>#REF!</v>
      </c>
    </row>
    <row r="677" spans="1:7" x14ac:dyDescent="0.35">
      <c r="A677" s="46">
        <v>667</v>
      </c>
      <c r="B677" s="46" t="e">
        <f t="shared" si="43"/>
        <v>#REF!</v>
      </c>
      <c r="C677" s="46" t="e">
        <f t="shared" si="42"/>
        <v>#REF!</v>
      </c>
      <c r="D677" s="46" t="e">
        <f t="shared" si="40"/>
        <v>#REF!</v>
      </c>
      <c r="E677" s="46" t="e">
        <f t="shared" si="40"/>
        <v>#REF!</v>
      </c>
      <c r="F677" s="46" t="e">
        <f t="shared" si="41"/>
        <v>#REF!</v>
      </c>
      <c r="G677" s="46" t="e">
        <f t="shared" si="41"/>
        <v>#REF!</v>
      </c>
    </row>
    <row r="678" spans="1:7" x14ac:dyDescent="0.35">
      <c r="A678" s="46">
        <v>668</v>
      </c>
      <c r="B678" s="46" t="e">
        <f t="shared" si="43"/>
        <v>#REF!</v>
      </c>
      <c r="C678" s="46" t="e">
        <f t="shared" si="42"/>
        <v>#REF!</v>
      </c>
      <c r="D678" s="46" t="e">
        <f t="shared" si="40"/>
        <v>#REF!</v>
      </c>
      <c r="E678" s="46" t="e">
        <f t="shared" si="40"/>
        <v>#REF!</v>
      </c>
      <c r="F678" s="46" t="e">
        <f t="shared" si="41"/>
        <v>#REF!</v>
      </c>
      <c r="G678" s="46" t="e">
        <f t="shared" si="41"/>
        <v>#REF!</v>
      </c>
    </row>
    <row r="679" spans="1:7" x14ac:dyDescent="0.35">
      <c r="A679" s="46">
        <v>669</v>
      </c>
      <c r="B679" s="46" t="e">
        <f t="shared" si="43"/>
        <v>#REF!</v>
      </c>
      <c r="C679" s="46" t="e">
        <f t="shared" si="42"/>
        <v>#REF!</v>
      </c>
      <c r="D679" s="46" t="e">
        <f t="shared" si="40"/>
        <v>#REF!</v>
      </c>
      <c r="E679" s="46" t="e">
        <f t="shared" si="40"/>
        <v>#REF!</v>
      </c>
      <c r="F679" s="46" t="e">
        <f t="shared" si="41"/>
        <v>#REF!</v>
      </c>
      <c r="G679" s="46" t="e">
        <f t="shared" si="41"/>
        <v>#REF!</v>
      </c>
    </row>
    <row r="680" spans="1:7" x14ac:dyDescent="0.35">
      <c r="A680" s="46">
        <v>670</v>
      </c>
      <c r="B680" s="46" t="e">
        <f t="shared" si="43"/>
        <v>#REF!</v>
      </c>
      <c r="C680" s="46" t="e">
        <f t="shared" si="42"/>
        <v>#REF!</v>
      </c>
      <c r="D680" s="46" t="e">
        <f t="shared" si="40"/>
        <v>#REF!</v>
      </c>
      <c r="E680" s="46" t="e">
        <f t="shared" si="40"/>
        <v>#REF!</v>
      </c>
      <c r="F680" s="46" t="e">
        <f t="shared" si="41"/>
        <v>#REF!</v>
      </c>
      <c r="G680" s="46" t="e">
        <f t="shared" si="41"/>
        <v>#REF!</v>
      </c>
    </row>
    <row r="681" spans="1:7" x14ac:dyDescent="0.35">
      <c r="A681" s="46">
        <v>671</v>
      </c>
      <c r="B681" s="46" t="e">
        <f t="shared" si="43"/>
        <v>#REF!</v>
      </c>
      <c r="C681" s="46" t="e">
        <f t="shared" si="42"/>
        <v>#REF!</v>
      </c>
      <c r="D681" s="46" t="e">
        <f t="shared" si="40"/>
        <v>#REF!</v>
      </c>
      <c r="E681" s="46" t="e">
        <f t="shared" si="40"/>
        <v>#REF!</v>
      </c>
      <c r="F681" s="46" t="e">
        <f t="shared" si="41"/>
        <v>#REF!</v>
      </c>
      <c r="G681" s="46" t="e">
        <f t="shared" si="41"/>
        <v>#REF!</v>
      </c>
    </row>
    <row r="682" spans="1:7" x14ac:dyDescent="0.35">
      <c r="A682" s="46">
        <v>672</v>
      </c>
      <c r="B682" s="46" t="e">
        <f t="shared" si="43"/>
        <v>#REF!</v>
      </c>
      <c r="C682" s="46" t="e">
        <f t="shared" si="42"/>
        <v>#REF!</v>
      </c>
      <c r="D682" s="46" t="e">
        <f t="shared" si="40"/>
        <v>#REF!</v>
      </c>
      <c r="E682" s="46" t="e">
        <f t="shared" si="40"/>
        <v>#REF!</v>
      </c>
      <c r="F682" s="46" t="e">
        <f t="shared" si="41"/>
        <v>#REF!</v>
      </c>
      <c r="G682" s="46" t="e">
        <f t="shared" si="41"/>
        <v>#REF!</v>
      </c>
    </row>
    <row r="683" spans="1:7" x14ac:dyDescent="0.35">
      <c r="A683" s="46">
        <v>673</v>
      </c>
      <c r="B683" s="46" t="e">
        <f t="shared" si="43"/>
        <v>#REF!</v>
      </c>
      <c r="C683" s="46" t="e">
        <f t="shared" si="42"/>
        <v>#REF!</v>
      </c>
      <c r="D683" s="46" t="e">
        <f t="shared" si="40"/>
        <v>#REF!</v>
      </c>
      <c r="E683" s="46" t="e">
        <f t="shared" si="40"/>
        <v>#REF!</v>
      </c>
      <c r="F683" s="46" t="e">
        <f t="shared" si="41"/>
        <v>#REF!</v>
      </c>
      <c r="G683" s="46" t="e">
        <f t="shared" si="41"/>
        <v>#REF!</v>
      </c>
    </row>
    <row r="684" spans="1:7" x14ac:dyDescent="0.35">
      <c r="A684" s="46">
        <v>674</v>
      </c>
      <c r="B684" s="46" t="e">
        <f t="shared" si="43"/>
        <v>#REF!</v>
      </c>
      <c r="C684" s="46" t="e">
        <f t="shared" si="42"/>
        <v>#REF!</v>
      </c>
      <c r="D684" s="46" t="e">
        <f t="shared" si="40"/>
        <v>#REF!</v>
      </c>
      <c r="E684" s="46" t="e">
        <f t="shared" si="40"/>
        <v>#REF!</v>
      </c>
      <c r="F684" s="46" t="e">
        <f t="shared" si="41"/>
        <v>#REF!</v>
      </c>
      <c r="G684" s="46" t="e">
        <f t="shared" si="41"/>
        <v>#REF!</v>
      </c>
    </row>
    <row r="685" spans="1:7" x14ac:dyDescent="0.35">
      <c r="A685" s="46">
        <v>675</v>
      </c>
      <c r="B685" s="46" t="e">
        <f t="shared" si="43"/>
        <v>#REF!</v>
      </c>
      <c r="C685" s="46" t="e">
        <f t="shared" si="42"/>
        <v>#REF!</v>
      </c>
      <c r="D685" s="46" t="e">
        <f t="shared" si="40"/>
        <v>#REF!</v>
      </c>
      <c r="E685" s="46" t="e">
        <f t="shared" si="40"/>
        <v>#REF!</v>
      </c>
      <c r="F685" s="46" t="e">
        <f t="shared" si="41"/>
        <v>#REF!</v>
      </c>
      <c r="G685" s="46" t="e">
        <f t="shared" si="41"/>
        <v>#REF!</v>
      </c>
    </row>
    <row r="686" spans="1:7" x14ac:dyDescent="0.35">
      <c r="A686" s="46">
        <v>676</v>
      </c>
      <c r="B686" s="46" t="e">
        <f t="shared" si="43"/>
        <v>#REF!</v>
      </c>
      <c r="C686" s="46" t="e">
        <f t="shared" si="42"/>
        <v>#REF!</v>
      </c>
      <c r="D686" s="46" t="e">
        <f t="shared" si="40"/>
        <v>#REF!</v>
      </c>
      <c r="E686" s="46" t="e">
        <f t="shared" si="40"/>
        <v>#REF!</v>
      </c>
      <c r="F686" s="46" t="e">
        <f t="shared" si="41"/>
        <v>#REF!</v>
      </c>
      <c r="G686" s="46" t="e">
        <f t="shared" si="41"/>
        <v>#REF!</v>
      </c>
    </row>
    <row r="687" spans="1:7" x14ac:dyDescent="0.35">
      <c r="A687" s="46">
        <v>677</v>
      </c>
      <c r="B687" s="46" t="e">
        <f t="shared" si="43"/>
        <v>#REF!</v>
      </c>
      <c r="C687" s="46" t="e">
        <f t="shared" si="42"/>
        <v>#REF!</v>
      </c>
      <c r="D687" s="46" t="e">
        <f t="shared" ref="D687:E750" si="44">ABS(B686-B687)</f>
        <v>#REF!</v>
      </c>
      <c r="E687" s="46" t="e">
        <f t="shared" si="44"/>
        <v>#REF!</v>
      </c>
      <c r="F687" s="46" t="e">
        <f t="shared" ref="F687:G750" si="45">IF(D687&lt;=0.00001,"ja","nein")</f>
        <v>#REF!</v>
      </c>
      <c r="G687" s="46" t="e">
        <f t="shared" si="45"/>
        <v>#REF!</v>
      </c>
    </row>
    <row r="688" spans="1:7" x14ac:dyDescent="0.35">
      <c r="A688" s="46">
        <v>678</v>
      </c>
      <c r="B688" s="46" t="e">
        <f t="shared" si="43"/>
        <v>#REF!</v>
      </c>
      <c r="C688" s="46" t="e">
        <f t="shared" si="42"/>
        <v>#REF!</v>
      </c>
      <c r="D688" s="46" t="e">
        <f t="shared" si="44"/>
        <v>#REF!</v>
      </c>
      <c r="E688" s="46" t="e">
        <f t="shared" si="44"/>
        <v>#REF!</v>
      </c>
      <c r="F688" s="46" t="e">
        <f t="shared" si="45"/>
        <v>#REF!</v>
      </c>
      <c r="G688" s="46" t="e">
        <f t="shared" si="45"/>
        <v>#REF!</v>
      </c>
    </row>
    <row r="689" spans="1:7" x14ac:dyDescent="0.35">
      <c r="A689" s="46">
        <v>679</v>
      </c>
      <c r="B689" s="46" t="e">
        <f t="shared" si="43"/>
        <v>#REF!</v>
      </c>
      <c r="C689" s="46" t="e">
        <f t="shared" si="42"/>
        <v>#REF!</v>
      </c>
      <c r="D689" s="46" t="e">
        <f t="shared" si="44"/>
        <v>#REF!</v>
      </c>
      <c r="E689" s="46" t="e">
        <f t="shared" si="44"/>
        <v>#REF!</v>
      </c>
      <c r="F689" s="46" t="e">
        <f t="shared" si="45"/>
        <v>#REF!</v>
      </c>
      <c r="G689" s="46" t="e">
        <f t="shared" si="45"/>
        <v>#REF!</v>
      </c>
    </row>
    <row r="690" spans="1:7" x14ac:dyDescent="0.35">
      <c r="A690" s="46">
        <v>680</v>
      </c>
      <c r="B690" s="46" t="e">
        <f t="shared" si="43"/>
        <v>#REF!</v>
      </c>
      <c r="C690" s="46" t="e">
        <f t="shared" si="42"/>
        <v>#REF!</v>
      </c>
      <c r="D690" s="46" t="e">
        <f t="shared" si="44"/>
        <v>#REF!</v>
      </c>
      <c r="E690" s="46" t="e">
        <f t="shared" si="44"/>
        <v>#REF!</v>
      </c>
      <c r="F690" s="46" t="e">
        <f t="shared" si="45"/>
        <v>#REF!</v>
      </c>
      <c r="G690" s="46" t="e">
        <f t="shared" si="45"/>
        <v>#REF!</v>
      </c>
    </row>
    <row r="691" spans="1:7" x14ac:dyDescent="0.35">
      <c r="A691" s="46">
        <v>681</v>
      </c>
      <c r="B691" s="46" t="e">
        <f t="shared" si="43"/>
        <v>#REF!</v>
      </c>
      <c r="C691" s="46" t="e">
        <f t="shared" si="42"/>
        <v>#REF!</v>
      </c>
      <c r="D691" s="46" t="e">
        <f t="shared" si="44"/>
        <v>#REF!</v>
      </c>
      <c r="E691" s="46" t="e">
        <f t="shared" si="44"/>
        <v>#REF!</v>
      </c>
      <c r="F691" s="46" t="e">
        <f t="shared" si="45"/>
        <v>#REF!</v>
      </c>
      <c r="G691" s="46" t="e">
        <f t="shared" si="45"/>
        <v>#REF!</v>
      </c>
    </row>
    <row r="692" spans="1:7" x14ac:dyDescent="0.35">
      <c r="A692" s="46">
        <v>682</v>
      </c>
      <c r="B692" s="46" t="e">
        <f t="shared" si="43"/>
        <v>#REF!</v>
      </c>
      <c r="C692" s="46" t="e">
        <f t="shared" si="42"/>
        <v>#REF!</v>
      </c>
      <c r="D692" s="46" t="e">
        <f t="shared" si="44"/>
        <v>#REF!</v>
      </c>
      <c r="E692" s="46" t="e">
        <f t="shared" si="44"/>
        <v>#REF!</v>
      </c>
      <c r="F692" s="46" t="e">
        <f t="shared" si="45"/>
        <v>#REF!</v>
      </c>
      <c r="G692" s="46" t="e">
        <f t="shared" si="45"/>
        <v>#REF!</v>
      </c>
    </row>
    <row r="693" spans="1:7" x14ac:dyDescent="0.35">
      <c r="A693" s="46">
        <v>683</v>
      </c>
      <c r="B693" s="46" t="e">
        <f t="shared" si="43"/>
        <v>#REF!</v>
      </c>
      <c r="C693" s="46" t="e">
        <f t="shared" si="42"/>
        <v>#REF!</v>
      </c>
      <c r="D693" s="46" t="e">
        <f t="shared" si="44"/>
        <v>#REF!</v>
      </c>
      <c r="E693" s="46" t="e">
        <f t="shared" si="44"/>
        <v>#REF!</v>
      </c>
      <c r="F693" s="46" t="e">
        <f t="shared" si="45"/>
        <v>#REF!</v>
      </c>
      <c r="G693" s="46" t="e">
        <f t="shared" si="45"/>
        <v>#REF!</v>
      </c>
    </row>
    <row r="694" spans="1:7" x14ac:dyDescent="0.35">
      <c r="A694" s="46">
        <v>684</v>
      </c>
      <c r="B694" s="46" t="e">
        <f t="shared" si="43"/>
        <v>#REF!</v>
      </c>
      <c r="C694" s="46" t="e">
        <f t="shared" si="42"/>
        <v>#REF!</v>
      </c>
      <c r="D694" s="46" t="e">
        <f t="shared" si="44"/>
        <v>#REF!</v>
      </c>
      <c r="E694" s="46" t="e">
        <f t="shared" si="44"/>
        <v>#REF!</v>
      </c>
      <c r="F694" s="46" t="e">
        <f t="shared" si="45"/>
        <v>#REF!</v>
      </c>
      <c r="G694" s="46" t="e">
        <f t="shared" si="45"/>
        <v>#REF!</v>
      </c>
    </row>
    <row r="695" spans="1:7" x14ac:dyDescent="0.35">
      <c r="A695" s="46">
        <v>685</v>
      </c>
      <c r="B695" s="46" t="e">
        <f t="shared" si="43"/>
        <v>#REF!</v>
      </c>
      <c r="C695" s="46" t="e">
        <f t="shared" si="42"/>
        <v>#REF!</v>
      </c>
      <c r="D695" s="46" t="e">
        <f t="shared" si="44"/>
        <v>#REF!</v>
      </c>
      <c r="E695" s="46" t="e">
        <f t="shared" si="44"/>
        <v>#REF!</v>
      </c>
      <c r="F695" s="46" t="e">
        <f t="shared" si="45"/>
        <v>#REF!</v>
      </c>
      <c r="G695" s="46" t="e">
        <f t="shared" si="45"/>
        <v>#REF!</v>
      </c>
    </row>
    <row r="696" spans="1:7" x14ac:dyDescent="0.35">
      <c r="A696" s="46">
        <v>686</v>
      </c>
      <c r="B696" s="46" t="e">
        <f t="shared" si="43"/>
        <v>#REF!</v>
      </c>
      <c r="C696" s="46" t="e">
        <f t="shared" si="42"/>
        <v>#REF!</v>
      </c>
      <c r="D696" s="46" t="e">
        <f t="shared" si="44"/>
        <v>#REF!</v>
      </c>
      <c r="E696" s="46" t="e">
        <f t="shared" si="44"/>
        <v>#REF!</v>
      </c>
      <c r="F696" s="46" t="e">
        <f t="shared" si="45"/>
        <v>#REF!</v>
      </c>
      <c r="G696" s="46" t="e">
        <f t="shared" si="45"/>
        <v>#REF!</v>
      </c>
    </row>
    <row r="697" spans="1:7" x14ac:dyDescent="0.35">
      <c r="A697" s="46">
        <v>687</v>
      </c>
      <c r="B697" s="46" t="e">
        <f t="shared" si="43"/>
        <v>#REF!</v>
      </c>
      <c r="C697" s="46" t="e">
        <f t="shared" si="42"/>
        <v>#REF!</v>
      </c>
      <c r="D697" s="46" t="e">
        <f t="shared" si="44"/>
        <v>#REF!</v>
      </c>
      <c r="E697" s="46" t="e">
        <f t="shared" si="44"/>
        <v>#REF!</v>
      </c>
      <c r="F697" s="46" t="e">
        <f t="shared" si="45"/>
        <v>#REF!</v>
      </c>
      <c r="G697" s="46" t="e">
        <f t="shared" si="45"/>
        <v>#REF!</v>
      </c>
    </row>
    <row r="698" spans="1:7" x14ac:dyDescent="0.35">
      <c r="A698" s="46">
        <v>688</v>
      </c>
      <c r="B698" s="46" t="e">
        <f t="shared" si="43"/>
        <v>#REF!</v>
      </c>
      <c r="C698" s="46" t="e">
        <f t="shared" si="42"/>
        <v>#REF!</v>
      </c>
      <c r="D698" s="46" t="e">
        <f t="shared" si="44"/>
        <v>#REF!</v>
      </c>
      <c r="E698" s="46" t="e">
        <f t="shared" si="44"/>
        <v>#REF!</v>
      </c>
      <c r="F698" s="46" t="e">
        <f t="shared" si="45"/>
        <v>#REF!</v>
      </c>
      <c r="G698" s="46" t="e">
        <f t="shared" si="45"/>
        <v>#REF!</v>
      </c>
    </row>
    <row r="699" spans="1:7" x14ac:dyDescent="0.35">
      <c r="A699" s="46">
        <v>689</v>
      </c>
      <c r="B699" s="46" t="e">
        <f t="shared" si="43"/>
        <v>#REF!</v>
      </c>
      <c r="C699" s="46" t="e">
        <f t="shared" si="42"/>
        <v>#REF!</v>
      </c>
      <c r="D699" s="46" t="e">
        <f t="shared" si="44"/>
        <v>#REF!</v>
      </c>
      <c r="E699" s="46" t="e">
        <f t="shared" si="44"/>
        <v>#REF!</v>
      </c>
      <c r="F699" s="46" t="e">
        <f t="shared" si="45"/>
        <v>#REF!</v>
      </c>
      <c r="G699" s="46" t="e">
        <f t="shared" si="45"/>
        <v>#REF!</v>
      </c>
    </row>
    <row r="700" spans="1:7" x14ac:dyDescent="0.35">
      <c r="A700" s="46">
        <v>690</v>
      </c>
      <c r="B700" s="46" t="e">
        <f t="shared" si="43"/>
        <v>#REF!</v>
      </c>
      <c r="C700" s="46" t="e">
        <f t="shared" si="42"/>
        <v>#REF!</v>
      </c>
      <c r="D700" s="46" t="e">
        <f t="shared" si="44"/>
        <v>#REF!</v>
      </c>
      <c r="E700" s="46" t="e">
        <f t="shared" si="44"/>
        <v>#REF!</v>
      </c>
      <c r="F700" s="46" t="e">
        <f t="shared" si="45"/>
        <v>#REF!</v>
      </c>
      <c r="G700" s="46" t="e">
        <f t="shared" si="45"/>
        <v>#REF!</v>
      </c>
    </row>
    <row r="701" spans="1:7" x14ac:dyDescent="0.35">
      <c r="A701" s="46">
        <v>691</v>
      </c>
      <c r="B701" s="46" t="e">
        <f t="shared" si="43"/>
        <v>#REF!</v>
      </c>
      <c r="C701" s="46" t="e">
        <f t="shared" si="42"/>
        <v>#REF!</v>
      </c>
      <c r="D701" s="46" t="e">
        <f t="shared" si="44"/>
        <v>#REF!</v>
      </c>
      <c r="E701" s="46" t="e">
        <f t="shared" si="44"/>
        <v>#REF!</v>
      </c>
      <c r="F701" s="46" t="e">
        <f t="shared" si="45"/>
        <v>#REF!</v>
      </c>
      <c r="G701" s="46" t="e">
        <f t="shared" si="45"/>
        <v>#REF!</v>
      </c>
    </row>
    <row r="702" spans="1:7" x14ac:dyDescent="0.35">
      <c r="A702" s="46">
        <v>692</v>
      </c>
      <c r="B702" s="46" t="e">
        <f t="shared" si="43"/>
        <v>#REF!</v>
      </c>
      <c r="C702" s="46" t="e">
        <f t="shared" si="42"/>
        <v>#REF!</v>
      </c>
      <c r="D702" s="46" t="e">
        <f t="shared" si="44"/>
        <v>#REF!</v>
      </c>
      <c r="E702" s="46" t="e">
        <f t="shared" si="44"/>
        <v>#REF!</v>
      </c>
      <c r="F702" s="46" t="e">
        <f t="shared" si="45"/>
        <v>#REF!</v>
      </c>
      <c r="G702" s="46" t="e">
        <f t="shared" si="45"/>
        <v>#REF!</v>
      </c>
    </row>
    <row r="703" spans="1:7" x14ac:dyDescent="0.35">
      <c r="A703" s="46">
        <v>693</v>
      </c>
      <c r="B703" s="46" t="e">
        <f t="shared" si="43"/>
        <v>#REF!</v>
      </c>
      <c r="C703" s="46" t="e">
        <f t="shared" si="42"/>
        <v>#REF!</v>
      </c>
      <c r="D703" s="46" t="e">
        <f t="shared" si="44"/>
        <v>#REF!</v>
      </c>
      <c r="E703" s="46" t="e">
        <f t="shared" si="44"/>
        <v>#REF!</v>
      </c>
      <c r="F703" s="46" t="e">
        <f t="shared" si="45"/>
        <v>#REF!</v>
      </c>
      <c r="G703" s="46" t="e">
        <f t="shared" si="45"/>
        <v>#REF!</v>
      </c>
    </row>
    <row r="704" spans="1:7" x14ac:dyDescent="0.35">
      <c r="A704" s="46">
        <v>694</v>
      </c>
      <c r="B704" s="46" t="e">
        <f t="shared" si="43"/>
        <v>#REF!</v>
      </c>
      <c r="C704" s="46" t="e">
        <f t="shared" si="42"/>
        <v>#REF!</v>
      </c>
      <c r="D704" s="46" t="e">
        <f t="shared" si="44"/>
        <v>#REF!</v>
      </c>
      <c r="E704" s="46" t="e">
        <f t="shared" si="44"/>
        <v>#REF!</v>
      </c>
      <c r="F704" s="46" t="e">
        <f t="shared" si="45"/>
        <v>#REF!</v>
      </c>
      <c r="G704" s="46" t="e">
        <f t="shared" si="45"/>
        <v>#REF!</v>
      </c>
    </row>
    <row r="705" spans="1:7" x14ac:dyDescent="0.35">
      <c r="A705" s="46">
        <v>695</v>
      </c>
      <c r="B705" s="46" t="e">
        <f t="shared" si="43"/>
        <v>#REF!</v>
      </c>
      <c r="C705" s="46" t="e">
        <f t="shared" si="42"/>
        <v>#REF!</v>
      </c>
      <c r="D705" s="46" t="e">
        <f t="shared" si="44"/>
        <v>#REF!</v>
      </c>
      <c r="E705" s="46" t="e">
        <f t="shared" si="44"/>
        <v>#REF!</v>
      </c>
      <c r="F705" s="46" t="e">
        <f t="shared" si="45"/>
        <v>#REF!</v>
      </c>
      <c r="G705" s="46" t="e">
        <f t="shared" si="45"/>
        <v>#REF!</v>
      </c>
    </row>
    <row r="706" spans="1:7" x14ac:dyDescent="0.35">
      <c r="A706" s="46">
        <v>696</v>
      </c>
      <c r="B706" s="46" t="e">
        <f t="shared" si="43"/>
        <v>#REF!</v>
      </c>
      <c r="C706" s="46" t="e">
        <f t="shared" si="42"/>
        <v>#REF!</v>
      </c>
      <c r="D706" s="46" t="e">
        <f t="shared" si="44"/>
        <v>#REF!</v>
      </c>
      <c r="E706" s="46" t="e">
        <f t="shared" si="44"/>
        <v>#REF!</v>
      </c>
      <c r="F706" s="46" t="e">
        <f t="shared" si="45"/>
        <v>#REF!</v>
      </c>
      <c r="G706" s="46" t="e">
        <f t="shared" si="45"/>
        <v>#REF!</v>
      </c>
    </row>
    <row r="707" spans="1:7" x14ac:dyDescent="0.35">
      <c r="A707" s="46">
        <v>697</v>
      </c>
      <c r="B707" s="46" t="e">
        <f t="shared" si="43"/>
        <v>#REF!</v>
      </c>
      <c r="C707" s="46" t="e">
        <f t="shared" si="42"/>
        <v>#REF!</v>
      </c>
      <c r="D707" s="46" t="e">
        <f t="shared" si="44"/>
        <v>#REF!</v>
      </c>
      <c r="E707" s="46" t="e">
        <f t="shared" si="44"/>
        <v>#REF!</v>
      </c>
      <c r="F707" s="46" t="e">
        <f t="shared" si="45"/>
        <v>#REF!</v>
      </c>
      <c r="G707" s="46" t="e">
        <f t="shared" si="45"/>
        <v>#REF!</v>
      </c>
    </row>
    <row r="708" spans="1:7" x14ac:dyDescent="0.35">
      <c r="A708" s="46">
        <v>698</v>
      </c>
      <c r="B708" s="46" t="e">
        <f t="shared" si="43"/>
        <v>#REF!</v>
      </c>
      <c r="C708" s="46" t="e">
        <f t="shared" si="42"/>
        <v>#REF!</v>
      </c>
      <c r="D708" s="46" t="e">
        <f t="shared" si="44"/>
        <v>#REF!</v>
      </c>
      <c r="E708" s="46" t="e">
        <f t="shared" si="44"/>
        <v>#REF!</v>
      </c>
      <c r="F708" s="46" t="e">
        <f t="shared" si="45"/>
        <v>#REF!</v>
      </c>
      <c r="G708" s="46" t="e">
        <f t="shared" si="45"/>
        <v>#REF!</v>
      </c>
    </row>
    <row r="709" spans="1:7" x14ac:dyDescent="0.35">
      <c r="A709" s="46">
        <v>699</v>
      </c>
      <c r="B709" s="46" t="e">
        <f t="shared" si="43"/>
        <v>#REF!</v>
      </c>
      <c r="C709" s="46" t="e">
        <f t="shared" si="42"/>
        <v>#REF!</v>
      </c>
      <c r="D709" s="46" t="e">
        <f t="shared" si="44"/>
        <v>#REF!</v>
      </c>
      <c r="E709" s="46" t="e">
        <f t="shared" si="44"/>
        <v>#REF!</v>
      </c>
      <c r="F709" s="46" t="e">
        <f t="shared" si="45"/>
        <v>#REF!</v>
      </c>
      <c r="G709" s="46" t="e">
        <f t="shared" si="45"/>
        <v>#REF!</v>
      </c>
    </row>
    <row r="710" spans="1:7" x14ac:dyDescent="0.35">
      <c r="A710" s="46">
        <v>700</v>
      </c>
      <c r="B710" s="46" t="e">
        <f t="shared" si="43"/>
        <v>#REF!</v>
      </c>
      <c r="C710" s="46" t="e">
        <f t="shared" si="42"/>
        <v>#REF!</v>
      </c>
      <c r="D710" s="46" t="e">
        <f t="shared" si="44"/>
        <v>#REF!</v>
      </c>
      <c r="E710" s="46" t="e">
        <f t="shared" si="44"/>
        <v>#REF!</v>
      </c>
      <c r="F710" s="46" t="e">
        <f t="shared" si="45"/>
        <v>#REF!</v>
      </c>
      <c r="G710" s="46" t="e">
        <f t="shared" si="45"/>
        <v>#REF!</v>
      </c>
    </row>
    <row r="711" spans="1:7" x14ac:dyDescent="0.35">
      <c r="A711" s="46">
        <v>701</v>
      </c>
      <c r="B711" s="46" t="e">
        <f t="shared" si="43"/>
        <v>#REF!</v>
      </c>
      <c r="C711" s="46" t="e">
        <f t="shared" si="42"/>
        <v>#REF!</v>
      </c>
      <c r="D711" s="46" t="e">
        <f t="shared" si="44"/>
        <v>#REF!</v>
      </c>
      <c r="E711" s="46" t="e">
        <f t="shared" si="44"/>
        <v>#REF!</v>
      </c>
      <c r="F711" s="46" t="e">
        <f t="shared" si="45"/>
        <v>#REF!</v>
      </c>
      <c r="G711" s="46" t="e">
        <f t="shared" si="45"/>
        <v>#REF!</v>
      </c>
    </row>
    <row r="712" spans="1:7" x14ac:dyDescent="0.35">
      <c r="A712" s="46">
        <v>702</v>
      </c>
      <c r="B712" s="46" t="e">
        <f t="shared" si="43"/>
        <v>#REF!</v>
      </c>
      <c r="C712" s="46" t="e">
        <f t="shared" si="42"/>
        <v>#REF!</v>
      </c>
      <c r="D712" s="46" t="e">
        <f t="shared" si="44"/>
        <v>#REF!</v>
      </c>
      <c r="E712" s="46" t="e">
        <f t="shared" si="44"/>
        <v>#REF!</v>
      </c>
      <c r="F712" s="46" t="e">
        <f t="shared" si="45"/>
        <v>#REF!</v>
      </c>
      <c r="G712" s="46" t="e">
        <f t="shared" si="45"/>
        <v>#REF!</v>
      </c>
    </row>
    <row r="713" spans="1:7" x14ac:dyDescent="0.35">
      <c r="A713" s="46">
        <v>703</v>
      </c>
      <c r="B713" s="46" t="e">
        <f t="shared" si="43"/>
        <v>#REF!</v>
      </c>
      <c r="C713" s="46" t="e">
        <f t="shared" si="42"/>
        <v>#REF!</v>
      </c>
      <c r="D713" s="46" t="e">
        <f t="shared" si="44"/>
        <v>#REF!</v>
      </c>
      <c r="E713" s="46" t="e">
        <f t="shared" si="44"/>
        <v>#REF!</v>
      </c>
      <c r="F713" s="46" t="e">
        <f t="shared" si="45"/>
        <v>#REF!</v>
      </c>
      <c r="G713" s="46" t="e">
        <f t="shared" si="45"/>
        <v>#REF!</v>
      </c>
    </row>
    <row r="714" spans="1:7" x14ac:dyDescent="0.35">
      <c r="A714" s="46">
        <v>704</v>
      </c>
      <c r="B714" s="46" t="e">
        <f t="shared" si="43"/>
        <v>#REF!</v>
      </c>
      <c r="C714" s="46" t="e">
        <f t="shared" si="42"/>
        <v>#REF!</v>
      </c>
      <c r="D714" s="46" t="e">
        <f t="shared" si="44"/>
        <v>#REF!</v>
      </c>
      <c r="E714" s="46" t="e">
        <f t="shared" si="44"/>
        <v>#REF!</v>
      </c>
      <c r="F714" s="46" t="e">
        <f t="shared" si="45"/>
        <v>#REF!</v>
      </c>
      <c r="G714" s="46" t="e">
        <f t="shared" si="45"/>
        <v>#REF!</v>
      </c>
    </row>
    <row r="715" spans="1:7" x14ac:dyDescent="0.35">
      <c r="A715" s="46">
        <v>705</v>
      </c>
      <c r="B715" s="46" t="e">
        <f t="shared" si="43"/>
        <v>#REF!</v>
      </c>
      <c r="C715" s="46" t="e">
        <f t="shared" ref="C715:C778" si="46">(H$3+H$4*B$5)*B715^H$5</f>
        <v>#REF!</v>
      </c>
      <c r="D715" s="46" t="e">
        <f t="shared" si="44"/>
        <v>#REF!</v>
      </c>
      <c r="E715" s="46" t="e">
        <f t="shared" si="44"/>
        <v>#REF!</v>
      </c>
      <c r="F715" s="46" t="e">
        <f t="shared" si="45"/>
        <v>#REF!</v>
      </c>
      <c r="G715" s="46" t="e">
        <f t="shared" si="45"/>
        <v>#REF!</v>
      </c>
    </row>
    <row r="716" spans="1:7" x14ac:dyDescent="0.35">
      <c r="A716" s="46">
        <v>706</v>
      </c>
      <c r="B716" s="46" t="e">
        <f t="shared" ref="B716:B779" si="47">(B$3/(((H$3+H$4*B$5)/(B715^(1-H$5)))+(B$3/B$4)))</f>
        <v>#REF!</v>
      </c>
      <c r="C716" s="46" t="e">
        <f t="shared" si="46"/>
        <v>#REF!</v>
      </c>
      <c r="D716" s="46" t="e">
        <f t="shared" si="44"/>
        <v>#REF!</v>
      </c>
      <c r="E716" s="46" t="e">
        <f t="shared" si="44"/>
        <v>#REF!</v>
      </c>
      <c r="F716" s="46" t="e">
        <f t="shared" si="45"/>
        <v>#REF!</v>
      </c>
      <c r="G716" s="46" t="e">
        <f t="shared" si="45"/>
        <v>#REF!</v>
      </c>
    </row>
    <row r="717" spans="1:7" x14ac:dyDescent="0.35">
      <c r="A717" s="46">
        <v>707</v>
      </c>
      <c r="B717" s="46" t="e">
        <f t="shared" si="47"/>
        <v>#REF!</v>
      </c>
      <c r="C717" s="46" t="e">
        <f t="shared" si="46"/>
        <v>#REF!</v>
      </c>
      <c r="D717" s="46" t="e">
        <f t="shared" si="44"/>
        <v>#REF!</v>
      </c>
      <c r="E717" s="46" t="e">
        <f t="shared" si="44"/>
        <v>#REF!</v>
      </c>
      <c r="F717" s="46" t="e">
        <f t="shared" si="45"/>
        <v>#REF!</v>
      </c>
      <c r="G717" s="46" t="e">
        <f t="shared" si="45"/>
        <v>#REF!</v>
      </c>
    </row>
    <row r="718" spans="1:7" x14ac:dyDescent="0.35">
      <c r="A718" s="46">
        <v>708</v>
      </c>
      <c r="B718" s="46" t="e">
        <f t="shared" si="47"/>
        <v>#REF!</v>
      </c>
      <c r="C718" s="46" t="e">
        <f t="shared" si="46"/>
        <v>#REF!</v>
      </c>
      <c r="D718" s="46" t="e">
        <f t="shared" si="44"/>
        <v>#REF!</v>
      </c>
      <c r="E718" s="46" t="e">
        <f t="shared" si="44"/>
        <v>#REF!</v>
      </c>
      <c r="F718" s="46" t="e">
        <f t="shared" si="45"/>
        <v>#REF!</v>
      </c>
      <c r="G718" s="46" t="e">
        <f t="shared" si="45"/>
        <v>#REF!</v>
      </c>
    </row>
    <row r="719" spans="1:7" x14ac:dyDescent="0.35">
      <c r="A719" s="46">
        <v>709</v>
      </c>
      <c r="B719" s="46" t="e">
        <f t="shared" si="47"/>
        <v>#REF!</v>
      </c>
      <c r="C719" s="46" t="e">
        <f t="shared" si="46"/>
        <v>#REF!</v>
      </c>
      <c r="D719" s="46" t="e">
        <f t="shared" si="44"/>
        <v>#REF!</v>
      </c>
      <c r="E719" s="46" t="e">
        <f t="shared" si="44"/>
        <v>#REF!</v>
      </c>
      <c r="F719" s="46" t="e">
        <f t="shared" si="45"/>
        <v>#REF!</v>
      </c>
      <c r="G719" s="46" t="e">
        <f t="shared" si="45"/>
        <v>#REF!</v>
      </c>
    </row>
    <row r="720" spans="1:7" x14ac:dyDescent="0.35">
      <c r="A720" s="46">
        <v>710</v>
      </c>
      <c r="B720" s="46" t="e">
        <f t="shared" si="47"/>
        <v>#REF!</v>
      </c>
      <c r="C720" s="46" t="e">
        <f t="shared" si="46"/>
        <v>#REF!</v>
      </c>
      <c r="D720" s="46" t="e">
        <f t="shared" si="44"/>
        <v>#REF!</v>
      </c>
      <c r="E720" s="46" t="e">
        <f t="shared" si="44"/>
        <v>#REF!</v>
      </c>
      <c r="F720" s="46" t="e">
        <f t="shared" si="45"/>
        <v>#REF!</v>
      </c>
      <c r="G720" s="46" t="e">
        <f t="shared" si="45"/>
        <v>#REF!</v>
      </c>
    </row>
    <row r="721" spans="1:7" x14ac:dyDescent="0.35">
      <c r="A721" s="46">
        <v>711</v>
      </c>
      <c r="B721" s="46" t="e">
        <f t="shared" si="47"/>
        <v>#REF!</v>
      </c>
      <c r="C721" s="46" t="e">
        <f t="shared" si="46"/>
        <v>#REF!</v>
      </c>
      <c r="D721" s="46" t="e">
        <f t="shared" si="44"/>
        <v>#REF!</v>
      </c>
      <c r="E721" s="46" t="e">
        <f t="shared" si="44"/>
        <v>#REF!</v>
      </c>
      <c r="F721" s="46" t="e">
        <f t="shared" si="45"/>
        <v>#REF!</v>
      </c>
      <c r="G721" s="46" t="e">
        <f t="shared" si="45"/>
        <v>#REF!</v>
      </c>
    </row>
    <row r="722" spans="1:7" x14ac:dyDescent="0.35">
      <c r="A722" s="46">
        <v>712</v>
      </c>
      <c r="B722" s="46" t="e">
        <f t="shared" si="47"/>
        <v>#REF!</v>
      </c>
      <c r="C722" s="46" t="e">
        <f t="shared" si="46"/>
        <v>#REF!</v>
      </c>
      <c r="D722" s="46" t="e">
        <f t="shared" si="44"/>
        <v>#REF!</v>
      </c>
      <c r="E722" s="46" t="e">
        <f t="shared" si="44"/>
        <v>#REF!</v>
      </c>
      <c r="F722" s="46" t="e">
        <f t="shared" si="45"/>
        <v>#REF!</v>
      </c>
      <c r="G722" s="46" t="e">
        <f t="shared" si="45"/>
        <v>#REF!</v>
      </c>
    </row>
    <row r="723" spans="1:7" x14ac:dyDescent="0.35">
      <c r="A723" s="46">
        <v>713</v>
      </c>
      <c r="B723" s="46" t="e">
        <f t="shared" si="47"/>
        <v>#REF!</v>
      </c>
      <c r="C723" s="46" t="e">
        <f t="shared" si="46"/>
        <v>#REF!</v>
      </c>
      <c r="D723" s="46" t="e">
        <f t="shared" si="44"/>
        <v>#REF!</v>
      </c>
      <c r="E723" s="46" t="e">
        <f t="shared" si="44"/>
        <v>#REF!</v>
      </c>
      <c r="F723" s="46" t="e">
        <f t="shared" si="45"/>
        <v>#REF!</v>
      </c>
      <c r="G723" s="46" t="e">
        <f t="shared" si="45"/>
        <v>#REF!</v>
      </c>
    </row>
    <row r="724" spans="1:7" x14ac:dyDescent="0.35">
      <c r="A724" s="46">
        <v>714</v>
      </c>
      <c r="B724" s="46" t="e">
        <f t="shared" si="47"/>
        <v>#REF!</v>
      </c>
      <c r="C724" s="46" t="e">
        <f t="shared" si="46"/>
        <v>#REF!</v>
      </c>
      <c r="D724" s="46" t="e">
        <f t="shared" si="44"/>
        <v>#REF!</v>
      </c>
      <c r="E724" s="46" t="e">
        <f t="shared" si="44"/>
        <v>#REF!</v>
      </c>
      <c r="F724" s="46" t="e">
        <f t="shared" si="45"/>
        <v>#REF!</v>
      </c>
      <c r="G724" s="46" t="e">
        <f t="shared" si="45"/>
        <v>#REF!</v>
      </c>
    </row>
    <row r="725" spans="1:7" x14ac:dyDescent="0.35">
      <c r="A725" s="46">
        <v>715</v>
      </c>
      <c r="B725" s="46" t="e">
        <f t="shared" si="47"/>
        <v>#REF!</v>
      </c>
      <c r="C725" s="46" t="e">
        <f t="shared" si="46"/>
        <v>#REF!</v>
      </c>
      <c r="D725" s="46" t="e">
        <f t="shared" si="44"/>
        <v>#REF!</v>
      </c>
      <c r="E725" s="46" t="e">
        <f t="shared" si="44"/>
        <v>#REF!</v>
      </c>
      <c r="F725" s="46" t="e">
        <f t="shared" si="45"/>
        <v>#REF!</v>
      </c>
      <c r="G725" s="46" t="e">
        <f t="shared" si="45"/>
        <v>#REF!</v>
      </c>
    </row>
    <row r="726" spans="1:7" x14ac:dyDescent="0.35">
      <c r="A726" s="46">
        <v>716</v>
      </c>
      <c r="B726" s="46" t="e">
        <f t="shared" si="47"/>
        <v>#REF!</v>
      </c>
      <c r="C726" s="46" t="e">
        <f t="shared" si="46"/>
        <v>#REF!</v>
      </c>
      <c r="D726" s="46" t="e">
        <f t="shared" si="44"/>
        <v>#REF!</v>
      </c>
      <c r="E726" s="46" t="e">
        <f t="shared" si="44"/>
        <v>#REF!</v>
      </c>
      <c r="F726" s="46" t="e">
        <f t="shared" si="45"/>
        <v>#REF!</v>
      </c>
      <c r="G726" s="46" t="e">
        <f t="shared" si="45"/>
        <v>#REF!</v>
      </c>
    </row>
    <row r="727" spans="1:7" x14ac:dyDescent="0.35">
      <c r="A727" s="46">
        <v>717</v>
      </c>
      <c r="B727" s="46" t="e">
        <f t="shared" si="47"/>
        <v>#REF!</v>
      </c>
      <c r="C727" s="46" t="e">
        <f t="shared" si="46"/>
        <v>#REF!</v>
      </c>
      <c r="D727" s="46" t="e">
        <f t="shared" si="44"/>
        <v>#REF!</v>
      </c>
      <c r="E727" s="46" t="e">
        <f t="shared" si="44"/>
        <v>#REF!</v>
      </c>
      <c r="F727" s="46" t="e">
        <f t="shared" si="45"/>
        <v>#REF!</v>
      </c>
      <c r="G727" s="46" t="e">
        <f t="shared" si="45"/>
        <v>#REF!</v>
      </c>
    </row>
    <row r="728" spans="1:7" x14ac:dyDescent="0.35">
      <c r="A728" s="46">
        <v>718</v>
      </c>
      <c r="B728" s="46" t="e">
        <f t="shared" si="47"/>
        <v>#REF!</v>
      </c>
      <c r="C728" s="46" t="e">
        <f t="shared" si="46"/>
        <v>#REF!</v>
      </c>
      <c r="D728" s="46" t="e">
        <f t="shared" si="44"/>
        <v>#REF!</v>
      </c>
      <c r="E728" s="46" t="e">
        <f t="shared" si="44"/>
        <v>#REF!</v>
      </c>
      <c r="F728" s="46" t="e">
        <f t="shared" si="45"/>
        <v>#REF!</v>
      </c>
      <c r="G728" s="46" t="e">
        <f t="shared" si="45"/>
        <v>#REF!</v>
      </c>
    </row>
    <row r="729" spans="1:7" x14ac:dyDescent="0.35">
      <c r="A729" s="46">
        <v>719</v>
      </c>
      <c r="B729" s="46" t="e">
        <f t="shared" si="47"/>
        <v>#REF!</v>
      </c>
      <c r="C729" s="46" t="e">
        <f t="shared" si="46"/>
        <v>#REF!</v>
      </c>
      <c r="D729" s="46" t="e">
        <f t="shared" si="44"/>
        <v>#REF!</v>
      </c>
      <c r="E729" s="46" t="e">
        <f t="shared" si="44"/>
        <v>#REF!</v>
      </c>
      <c r="F729" s="46" t="e">
        <f t="shared" si="45"/>
        <v>#REF!</v>
      </c>
      <c r="G729" s="46" t="e">
        <f t="shared" si="45"/>
        <v>#REF!</v>
      </c>
    </row>
    <row r="730" spans="1:7" x14ac:dyDescent="0.35">
      <c r="A730" s="46">
        <v>720</v>
      </c>
      <c r="B730" s="46" t="e">
        <f t="shared" si="47"/>
        <v>#REF!</v>
      </c>
      <c r="C730" s="46" t="e">
        <f t="shared" si="46"/>
        <v>#REF!</v>
      </c>
      <c r="D730" s="46" t="e">
        <f t="shared" si="44"/>
        <v>#REF!</v>
      </c>
      <c r="E730" s="46" t="e">
        <f t="shared" si="44"/>
        <v>#REF!</v>
      </c>
      <c r="F730" s="46" t="e">
        <f t="shared" si="45"/>
        <v>#REF!</v>
      </c>
      <c r="G730" s="46" t="e">
        <f t="shared" si="45"/>
        <v>#REF!</v>
      </c>
    </row>
    <row r="731" spans="1:7" x14ac:dyDescent="0.35">
      <c r="A731" s="46">
        <v>721</v>
      </c>
      <c r="B731" s="46" t="e">
        <f t="shared" si="47"/>
        <v>#REF!</v>
      </c>
      <c r="C731" s="46" t="e">
        <f t="shared" si="46"/>
        <v>#REF!</v>
      </c>
      <c r="D731" s="46" t="e">
        <f t="shared" si="44"/>
        <v>#REF!</v>
      </c>
      <c r="E731" s="46" t="e">
        <f t="shared" si="44"/>
        <v>#REF!</v>
      </c>
      <c r="F731" s="46" t="e">
        <f t="shared" si="45"/>
        <v>#REF!</v>
      </c>
      <c r="G731" s="46" t="e">
        <f t="shared" si="45"/>
        <v>#REF!</v>
      </c>
    </row>
    <row r="732" spans="1:7" x14ac:dyDescent="0.35">
      <c r="A732" s="46">
        <v>722</v>
      </c>
      <c r="B732" s="46" t="e">
        <f t="shared" si="47"/>
        <v>#REF!</v>
      </c>
      <c r="C732" s="46" t="e">
        <f t="shared" si="46"/>
        <v>#REF!</v>
      </c>
      <c r="D732" s="46" t="e">
        <f t="shared" si="44"/>
        <v>#REF!</v>
      </c>
      <c r="E732" s="46" t="e">
        <f t="shared" si="44"/>
        <v>#REF!</v>
      </c>
      <c r="F732" s="46" t="e">
        <f t="shared" si="45"/>
        <v>#REF!</v>
      </c>
      <c r="G732" s="46" t="e">
        <f t="shared" si="45"/>
        <v>#REF!</v>
      </c>
    </row>
    <row r="733" spans="1:7" x14ac:dyDescent="0.35">
      <c r="A733" s="46">
        <v>723</v>
      </c>
      <c r="B733" s="46" t="e">
        <f t="shared" si="47"/>
        <v>#REF!</v>
      </c>
      <c r="C733" s="46" t="e">
        <f t="shared" si="46"/>
        <v>#REF!</v>
      </c>
      <c r="D733" s="46" t="e">
        <f t="shared" si="44"/>
        <v>#REF!</v>
      </c>
      <c r="E733" s="46" t="e">
        <f t="shared" si="44"/>
        <v>#REF!</v>
      </c>
      <c r="F733" s="46" t="e">
        <f t="shared" si="45"/>
        <v>#REF!</v>
      </c>
      <c r="G733" s="46" t="e">
        <f t="shared" si="45"/>
        <v>#REF!</v>
      </c>
    </row>
    <row r="734" spans="1:7" x14ac:dyDescent="0.35">
      <c r="A734" s="46">
        <v>724</v>
      </c>
      <c r="B734" s="46" t="e">
        <f t="shared" si="47"/>
        <v>#REF!</v>
      </c>
      <c r="C734" s="46" t="e">
        <f t="shared" si="46"/>
        <v>#REF!</v>
      </c>
      <c r="D734" s="46" t="e">
        <f t="shared" si="44"/>
        <v>#REF!</v>
      </c>
      <c r="E734" s="46" t="e">
        <f t="shared" si="44"/>
        <v>#REF!</v>
      </c>
      <c r="F734" s="46" t="e">
        <f t="shared" si="45"/>
        <v>#REF!</v>
      </c>
      <c r="G734" s="46" t="e">
        <f t="shared" si="45"/>
        <v>#REF!</v>
      </c>
    </row>
    <row r="735" spans="1:7" x14ac:dyDescent="0.35">
      <c r="A735" s="46">
        <v>725</v>
      </c>
      <c r="B735" s="46" t="e">
        <f t="shared" si="47"/>
        <v>#REF!</v>
      </c>
      <c r="C735" s="46" t="e">
        <f t="shared" si="46"/>
        <v>#REF!</v>
      </c>
      <c r="D735" s="46" t="e">
        <f t="shared" si="44"/>
        <v>#REF!</v>
      </c>
      <c r="E735" s="46" t="e">
        <f t="shared" si="44"/>
        <v>#REF!</v>
      </c>
      <c r="F735" s="46" t="e">
        <f t="shared" si="45"/>
        <v>#REF!</v>
      </c>
      <c r="G735" s="46" t="e">
        <f t="shared" si="45"/>
        <v>#REF!</v>
      </c>
    </row>
    <row r="736" spans="1:7" x14ac:dyDescent="0.35">
      <c r="A736" s="46">
        <v>726</v>
      </c>
      <c r="B736" s="46" t="e">
        <f t="shared" si="47"/>
        <v>#REF!</v>
      </c>
      <c r="C736" s="46" t="e">
        <f t="shared" si="46"/>
        <v>#REF!</v>
      </c>
      <c r="D736" s="46" t="e">
        <f t="shared" si="44"/>
        <v>#REF!</v>
      </c>
      <c r="E736" s="46" t="e">
        <f t="shared" si="44"/>
        <v>#REF!</v>
      </c>
      <c r="F736" s="46" t="e">
        <f t="shared" si="45"/>
        <v>#REF!</v>
      </c>
      <c r="G736" s="46" t="e">
        <f t="shared" si="45"/>
        <v>#REF!</v>
      </c>
    </row>
    <row r="737" spans="1:7" x14ac:dyDescent="0.35">
      <c r="A737" s="46">
        <v>727</v>
      </c>
      <c r="B737" s="46" t="e">
        <f t="shared" si="47"/>
        <v>#REF!</v>
      </c>
      <c r="C737" s="46" t="e">
        <f t="shared" si="46"/>
        <v>#REF!</v>
      </c>
      <c r="D737" s="46" t="e">
        <f t="shared" si="44"/>
        <v>#REF!</v>
      </c>
      <c r="E737" s="46" t="e">
        <f t="shared" si="44"/>
        <v>#REF!</v>
      </c>
      <c r="F737" s="46" t="e">
        <f t="shared" si="45"/>
        <v>#REF!</v>
      </c>
      <c r="G737" s="46" t="e">
        <f t="shared" si="45"/>
        <v>#REF!</v>
      </c>
    </row>
    <row r="738" spans="1:7" x14ac:dyDescent="0.35">
      <c r="A738" s="46">
        <v>728</v>
      </c>
      <c r="B738" s="46" t="e">
        <f t="shared" si="47"/>
        <v>#REF!</v>
      </c>
      <c r="C738" s="46" t="e">
        <f t="shared" si="46"/>
        <v>#REF!</v>
      </c>
      <c r="D738" s="46" t="e">
        <f t="shared" si="44"/>
        <v>#REF!</v>
      </c>
      <c r="E738" s="46" t="e">
        <f t="shared" si="44"/>
        <v>#REF!</v>
      </c>
      <c r="F738" s="46" t="e">
        <f t="shared" si="45"/>
        <v>#REF!</v>
      </c>
      <c r="G738" s="46" t="e">
        <f t="shared" si="45"/>
        <v>#REF!</v>
      </c>
    </row>
    <row r="739" spans="1:7" x14ac:dyDescent="0.35">
      <c r="A739" s="46">
        <v>729</v>
      </c>
      <c r="B739" s="46" t="e">
        <f t="shared" si="47"/>
        <v>#REF!</v>
      </c>
      <c r="C739" s="46" t="e">
        <f t="shared" si="46"/>
        <v>#REF!</v>
      </c>
      <c r="D739" s="46" t="e">
        <f t="shared" si="44"/>
        <v>#REF!</v>
      </c>
      <c r="E739" s="46" t="e">
        <f t="shared" si="44"/>
        <v>#REF!</v>
      </c>
      <c r="F739" s="46" t="e">
        <f t="shared" si="45"/>
        <v>#REF!</v>
      </c>
      <c r="G739" s="46" t="e">
        <f t="shared" si="45"/>
        <v>#REF!</v>
      </c>
    </row>
    <row r="740" spans="1:7" x14ac:dyDescent="0.35">
      <c r="A740" s="46">
        <v>730</v>
      </c>
      <c r="B740" s="46" t="e">
        <f t="shared" si="47"/>
        <v>#REF!</v>
      </c>
      <c r="C740" s="46" t="e">
        <f t="shared" si="46"/>
        <v>#REF!</v>
      </c>
      <c r="D740" s="46" t="e">
        <f t="shared" si="44"/>
        <v>#REF!</v>
      </c>
      <c r="E740" s="46" t="e">
        <f t="shared" si="44"/>
        <v>#REF!</v>
      </c>
      <c r="F740" s="46" t="e">
        <f t="shared" si="45"/>
        <v>#REF!</v>
      </c>
      <c r="G740" s="46" t="e">
        <f t="shared" si="45"/>
        <v>#REF!</v>
      </c>
    </row>
    <row r="741" spans="1:7" x14ac:dyDescent="0.35">
      <c r="A741" s="46">
        <v>731</v>
      </c>
      <c r="B741" s="46" t="e">
        <f t="shared" si="47"/>
        <v>#REF!</v>
      </c>
      <c r="C741" s="46" t="e">
        <f t="shared" si="46"/>
        <v>#REF!</v>
      </c>
      <c r="D741" s="46" t="e">
        <f t="shared" si="44"/>
        <v>#REF!</v>
      </c>
      <c r="E741" s="46" t="e">
        <f t="shared" si="44"/>
        <v>#REF!</v>
      </c>
      <c r="F741" s="46" t="e">
        <f t="shared" si="45"/>
        <v>#REF!</v>
      </c>
      <c r="G741" s="46" t="e">
        <f t="shared" si="45"/>
        <v>#REF!</v>
      </c>
    </row>
    <row r="742" spans="1:7" x14ac:dyDescent="0.35">
      <c r="A742" s="46">
        <v>732</v>
      </c>
      <c r="B742" s="46" t="e">
        <f t="shared" si="47"/>
        <v>#REF!</v>
      </c>
      <c r="C742" s="46" t="e">
        <f t="shared" si="46"/>
        <v>#REF!</v>
      </c>
      <c r="D742" s="46" t="e">
        <f t="shared" si="44"/>
        <v>#REF!</v>
      </c>
      <c r="E742" s="46" t="e">
        <f t="shared" si="44"/>
        <v>#REF!</v>
      </c>
      <c r="F742" s="46" t="e">
        <f t="shared" si="45"/>
        <v>#REF!</v>
      </c>
      <c r="G742" s="46" t="e">
        <f t="shared" si="45"/>
        <v>#REF!</v>
      </c>
    </row>
    <row r="743" spans="1:7" x14ac:dyDescent="0.35">
      <c r="A743" s="46">
        <v>733</v>
      </c>
      <c r="B743" s="46" t="e">
        <f t="shared" si="47"/>
        <v>#REF!</v>
      </c>
      <c r="C743" s="46" t="e">
        <f t="shared" si="46"/>
        <v>#REF!</v>
      </c>
      <c r="D743" s="46" t="e">
        <f t="shared" si="44"/>
        <v>#REF!</v>
      </c>
      <c r="E743" s="46" t="e">
        <f t="shared" si="44"/>
        <v>#REF!</v>
      </c>
      <c r="F743" s="46" t="e">
        <f t="shared" si="45"/>
        <v>#REF!</v>
      </c>
      <c r="G743" s="46" t="e">
        <f t="shared" si="45"/>
        <v>#REF!</v>
      </c>
    </row>
    <row r="744" spans="1:7" x14ac:dyDescent="0.35">
      <c r="A744" s="46">
        <v>734</v>
      </c>
      <c r="B744" s="46" t="e">
        <f t="shared" si="47"/>
        <v>#REF!</v>
      </c>
      <c r="C744" s="46" t="e">
        <f t="shared" si="46"/>
        <v>#REF!</v>
      </c>
      <c r="D744" s="46" t="e">
        <f t="shared" si="44"/>
        <v>#REF!</v>
      </c>
      <c r="E744" s="46" t="e">
        <f t="shared" si="44"/>
        <v>#REF!</v>
      </c>
      <c r="F744" s="46" t="e">
        <f t="shared" si="45"/>
        <v>#REF!</v>
      </c>
      <c r="G744" s="46" t="e">
        <f t="shared" si="45"/>
        <v>#REF!</v>
      </c>
    </row>
    <row r="745" spans="1:7" x14ac:dyDescent="0.35">
      <c r="A745" s="46">
        <v>735</v>
      </c>
      <c r="B745" s="46" t="e">
        <f t="shared" si="47"/>
        <v>#REF!</v>
      </c>
      <c r="C745" s="46" t="e">
        <f t="shared" si="46"/>
        <v>#REF!</v>
      </c>
      <c r="D745" s="46" t="e">
        <f t="shared" si="44"/>
        <v>#REF!</v>
      </c>
      <c r="E745" s="46" t="e">
        <f t="shared" si="44"/>
        <v>#REF!</v>
      </c>
      <c r="F745" s="46" t="e">
        <f t="shared" si="45"/>
        <v>#REF!</v>
      </c>
      <c r="G745" s="46" t="e">
        <f t="shared" si="45"/>
        <v>#REF!</v>
      </c>
    </row>
    <row r="746" spans="1:7" x14ac:dyDescent="0.35">
      <c r="A746" s="46">
        <v>736</v>
      </c>
      <c r="B746" s="46" t="e">
        <f t="shared" si="47"/>
        <v>#REF!</v>
      </c>
      <c r="C746" s="46" t="e">
        <f t="shared" si="46"/>
        <v>#REF!</v>
      </c>
      <c r="D746" s="46" t="e">
        <f t="shared" si="44"/>
        <v>#REF!</v>
      </c>
      <c r="E746" s="46" t="e">
        <f t="shared" si="44"/>
        <v>#REF!</v>
      </c>
      <c r="F746" s="46" t="e">
        <f t="shared" si="45"/>
        <v>#REF!</v>
      </c>
      <c r="G746" s="46" t="e">
        <f t="shared" si="45"/>
        <v>#REF!</v>
      </c>
    </row>
    <row r="747" spans="1:7" x14ac:dyDescent="0.35">
      <c r="A747" s="46">
        <v>737</v>
      </c>
      <c r="B747" s="46" t="e">
        <f t="shared" si="47"/>
        <v>#REF!</v>
      </c>
      <c r="C747" s="46" t="e">
        <f t="shared" si="46"/>
        <v>#REF!</v>
      </c>
      <c r="D747" s="46" t="e">
        <f t="shared" si="44"/>
        <v>#REF!</v>
      </c>
      <c r="E747" s="46" t="e">
        <f t="shared" si="44"/>
        <v>#REF!</v>
      </c>
      <c r="F747" s="46" t="e">
        <f t="shared" si="45"/>
        <v>#REF!</v>
      </c>
      <c r="G747" s="46" t="e">
        <f t="shared" si="45"/>
        <v>#REF!</v>
      </c>
    </row>
    <row r="748" spans="1:7" x14ac:dyDescent="0.35">
      <c r="A748" s="46">
        <v>738</v>
      </c>
      <c r="B748" s="46" t="e">
        <f t="shared" si="47"/>
        <v>#REF!</v>
      </c>
      <c r="C748" s="46" t="e">
        <f t="shared" si="46"/>
        <v>#REF!</v>
      </c>
      <c r="D748" s="46" t="e">
        <f t="shared" si="44"/>
        <v>#REF!</v>
      </c>
      <c r="E748" s="46" t="e">
        <f t="shared" si="44"/>
        <v>#REF!</v>
      </c>
      <c r="F748" s="46" t="e">
        <f t="shared" si="45"/>
        <v>#REF!</v>
      </c>
      <c r="G748" s="46" t="e">
        <f t="shared" si="45"/>
        <v>#REF!</v>
      </c>
    </row>
    <row r="749" spans="1:7" x14ac:dyDescent="0.35">
      <c r="A749" s="46">
        <v>739</v>
      </c>
      <c r="B749" s="46" t="e">
        <f t="shared" si="47"/>
        <v>#REF!</v>
      </c>
      <c r="C749" s="46" t="e">
        <f t="shared" si="46"/>
        <v>#REF!</v>
      </c>
      <c r="D749" s="46" t="e">
        <f t="shared" si="44"/>
        <v>#REF!</v>
      </c>
      <c r="E749" s="46" t="e">
        <f t="shared" si="44"/>
        <v>#REF!</v>
      </c>
      <c r="F749" s="46" t="e">
        <f t="shared" si="45"/>
        <v>#REF!</v>
      </c>
      <c r="G749" s="46" t="e">
        <f t="shared" si="45"/>
        <v>#REF!</v>
      </c>
    </row>
    <row r="750" spans="1:7" x14ac:dyDescent="0.35">
      <c r="A750" s="46">
        <v>740</v>
      </c>
      <c r="B750" s="46" t="e">
        <f t="shared" si="47"/>
        <v>#REF!</v>
      </c>
      <c r="C750" s="46" t="e">
        <f t="shared" si="46"/>
        <v>#REF!</v>
      </c>
      <c r="D750" s="46" t="e">
        <f t="shared" si="44"/>
        <v>#REF!</v>
      </c>
      <c r="E750" s="46" t="e">
        <f t="shared" si="44"/>
        <v>#REF!</v>
      </c>
      <c r="F750" s="46" t="e">
        <f t="shared" si="45"/>
        <v>#REF!</v>
      </c>
      <c r="G750" s="46" t="e">
        <f t="shared" si="45"/>
        <v>#REF!</v>
      </c>
    </row>
    <row r="751" spans="1:7" x14ac:dyDescent="0.35">
      <c r="A751" s="46">
        <v>741</v>
      </c>
      <c r="B751" s="46" t="e">
        <f t="shared" si="47"/>
        <v>#REF!</v>
      </c>
      <c r="C751" s="46" t="e">
        <f t="shared" si="46"/>
        <v>#REF!</v>
      </c>
      <c r="D751" s="46" t="e">
        <f t="shared" ref="D751:E814" si="48">ABS(B750-B751)</f>
        <v>#REF!</v>
      </c>
      <c r="E751" s="46" t="e">
        <f t="shared" si="48"/>
        <v>#REF!</v>
      </c>
      <c r="F751" s="46" t="e">
        <f t="shared" ref="F751:G814" si="49">IF(D751&lt;=0.00001,"ja","nein")</f>
        <v>#REF!</v>
      </c>
      <c r="G751" s="46" t="e">
        <f t="shared" si="49"/>
        <v>#REF!</v>
      </c>
    </row>
    <row r="752" spans="1:7" x14ac:dyDescent="0.35">
      <c r="A752" s="46">
        <v>742</v>
      </c>
      <c r="B752" s="46" t="e">
        <f t="shared" si="47"/>
        <v>#REF!</v>
      </c>
      <c r="C752" s="46" t="e">
        <f t="shared" si="46"/>
        <v>#REF!</v>
      </c>
      <c r="D752" s="46" t="e">
        <f t="shared" si="48"/>
        <v>#REF!</v>
      </c>
      <c r="E752" s="46" t="e">
        <f t="shared" si="48"/>
        <v>#REF!</v>
      </c>
      <c r="F752" s="46" t="e">
        <f t="shared" si="49"/>
        <v>#REF!</v>
      </c>
      <c r="G752" s="46" t="e">
        <f t="shared" si="49"/>
        <v>#REF!</v>
      </c>
    </row>
    <row r="753" spans="1:7" x14ac:dyDescent="0.35">
      <c r="A753" s="46">
        <v>743</v>
      </c>
      <c r="B753" s="46" t="e">
        <f t="shared" si="47"/>
        <v>#REF!</v>
      </c>
      <c r="C753" s="46" t="e">
        <f t="shared" si="46"/>
        <v>#REF!</v>
      </c>
      <c r="D753" s="46" t="e">
        <f t="shared" si="48"/>
        <v>#REF!</v>
      </c>
      <c r="E753" s="46" t="e">
        <f t="shared" si="48"/>
        <v>#REF!</v>
      </c>
      <c r="F753" s="46" t="e">
        <f t="shared" si="49"/>
        <v>#REF!</v>
      </c>
      <c r="G753" s="46" t="e">
        <f t="shared" si="49"/>
        <v>#REF!</v>
      </c>
    </row>
    <row r="754" spans="1:7" x14ac:dyDescent="0.35">
      <c r="A754" s="46">
        <v>744</v>
      </c>
      <c r="B754" s="46" t="e">
        <f t="shared" si="47"/>
        <v>#REF!</v>
      </c>
      <c r="C754" s="46" t="e">
        <f t="shared" si="46"/>
        <v>#REF!</v>
      </c>
      <c r="D754" s="46" t="e">
        <f t="shared" si="48"/>
        <v>#REF!</v>
      </c>
      <c r="E754" s="46" t="e">
        <f t="shared" si="48"/>
        <v>#REF!</v>
      </c>
      <c r="F754" s="46" t="e">
        <f t="shared" si="49"/>
        <v>#REF!</v>
      </c>
      <c r="G754" s="46" t="e">
        <f t="shared" si="49"/>
        <v>#REF!</v>
      </c>
    </row>
    <row r="755" spans="1:7" x14ac:dyDescent="0.35">
      <c r="A755" s="46">
        <v>745</v>
      </c>
      <c r="B755" s="46" t="e">
        <f t="shared" si="47"/>
        <v>#REF!</v>
      </c>
      <c r="C755" s="46" t="e">
        <f t="shared" si="46"/>
        <v>#REF!</v>
      </c>
      <c r="D755" s="46" t="e">
        <f t="shared" si="48"/>
        <v>#REF!</v>
      </c>
      <c r="E755" s="46" t="e">
        <f t="shared" si="48"/>
        <v>#REF!</v>
      </c>
      <c r="F755" s="46" t="e">
        <f t="shared" si="49"/>
        <v>#REF!</v>
      </c>
      <c r="G755" s="46" t="e">
        <f t="shared" si="49"/>
        <v>#REF!</v>
      </c>
    </row>
    <row r="756" spans="1:7" x14ac:dyDescent="0.35">
      <c r="A756" s="46">
        <v>746</v>
      </c>
      <c r="B756" s="46" t="e">
        <f t="shared" si="47"/>
        <v>#REF!</v>
      </c>
      <c r="C756" s="46" t="e">
        <f t="shared" si="46"/>
        <v>#REF!</v>
      </c>
      <c r="D756" s="46" t="e">
        <f t="shared" si="48"/>
        <v>#REF!</v>
      </c>
      <c r="E756" s="46" t="e">
        <f t="shared" si="48"/>
        <v>#REF!</v>
      </c>
      <c r="F756" s="46" t="e">
        <f t="shared" si="49"/>
        <v>#REF!</v>
      </c>
      <c r="G756" s="46" t="e">
        <f t="shared" si="49"/>
        <v>#REF!</v>
      </c>
    </row>
    <row r="757" spans="1:7" x14ac:dyDescent="0.35">
      <c r="A757" s="46">
        <v>747</v>
      </c>
      <c r="B757" s="46" t="e">
        <f t="shared" si="47"/>
        <v>#REF!</v>
      </c>
      <c r="C757" s="46" t="e">
        <f t="shared" si="46"/>
        <v>#REF!</v>
      </c>
      <c r="D757" s="46" t="e">
        <f t="shared" si="48"/>
        <v>#REF!</v>
      </c>
      <c r="E757" s="46" t="e">
        <f t="shared" si="48"/>
        <v>#REF!</v>
      </c>
      <c r="F757" s="46" t="e">
        <f t="shared" si="49"/>
        <v>#REF!</v>
      </c>
      <c r="G757" s="46" t="e">
        <f t="shared" si="49"/>
        <v>#REF!</v>
      </c>
    </row>
    <row r="758" spans="1:7" x14ac:dyDescent="0.35">
      <c r="A758" s="46">
        <v>748</v>
      </c>
      <c r="B758" s="46" t="e">
        <f t="shared" si="47"/>
        <v>#REF!</v>
      </c>
      <c r="C758" s="46" t="e">
        <f t="shared" si="46"/>
        <v>#REF!</v>
      </c>
      <c r="D758" s="46" t="e">
        <f t="shared" si="48"/>
        <v>#REF!</v>
      </c>
      <c r="E758" s="46" t="e">
        <f t="shared" si="48"/>
        <v>#REF!</v>
      </c>
      <c r="F758" s="46" t="e">
        <f t="shared" si="49"/>
        <v>#REF!</v>
      </c>
      <c r="G758" s="46" t="e">
        <f t="shared" si="49"/>
        <v>#REF!</v>
      </c>
    </row>
    <row r="759" spans="1:7" x14ac:dyDescent="0.35">
      <c r="A759" s="46">
        <v>749</v>
      </c>
      <c r="B759" s="46" t="e">
        <f t="shared" si="47"/>
        <v>#REF!</v>
      </c>
      <c r="C759" s="46" t="e">
        <f t="shared" si="46"/>
        <v>#REF!</v>
      </c>
      <c r="D759" s="46" t="e">
        <f t="shared" si="48"/>
        <v>#REF!</v>
      </c>
      <c r="E759" s="46" t="e">
        <f t="shared" si="48"/>
        <v>#REF!</v>
      </c>
      <c r="F759" s="46" t="e">
        <f t="shared" si="49"/>
        <v>#REF!</v>
      </c>
      <c r="G759" s="46" t="e">
        <f t="shared" si="49"/>
        <v>#REF!</v>
      </c>
    </row>
    <row r="760" spans="1:7" x14ac:dyDescent="0.35">
      <c r="A760" s="46">
        <v>750</v>
      </c>
      <c r="B760" s="46" t="e">
        <f t="shared" si="47"/>
        <v>#REF!</v>
      </c>
      <c r="C760" s="46" t="e">
        <f t="shared" si="46"/>
        <v>#REF!</v>
      </c>
      <c r="D760" s="46" t="e">
        <f t="shared" si="48"/>
        <v>#REF!</v>
      </c>
      <c r="E760" s="46" t="e">
        <f t="shared" si="48"/>
        <v>#REF!</v>
      </c>
      <c r="F760" s="46" t="e">
        <f t="shared" si="49"/>
        <v>#REF!</v>
      </c>
      <c r="G760" s="46" t="e">
        <f t="shared" si="49"/>
        <v>#REF!</v>
      </c>
    </row>
    <row r="761" spans="1:7" x14ac:dyDescent="0.35">
      <c r="A761" s="46">
        <v>751</v>
      </c>
      <c r="B761" s="46" t="e">
        <f t="shared" si="47"/>
        <v>#REF!</v>
      </c>
      <c r="C761" s="46" t="e">
        <f t="shared" si="46"/>
        <v>#REF!</v>
      </c>
      <c r="D761" s="46" t="e">
        <f t="shared" si="48"/>
        <v>#REF!</v>
      </c>
      <c r="E761" s="46" t="e">
        <f t="shared" si="48"/>
        <v>#REF!</v>
      </c>
      <c r="F761" s="46" t="e">
        <f t="shared" si="49"/>
        <v>#REF!</v>
      </c>
      <c r="G761" s="46" t="e">
        <f t="shared" si="49"/>
        <v>#REF!</v>
      </c>
    </row>
    <row r="762" spans="1:7" x14ac:dyDescent="0.35">
      <c r="A762" s="46">
        <v>752</v>
      </c>
      <c r="B762" s="46" t="e">
        <f t="shared" si="47"/>
        <v>#REF!</v>
      </c>
      <c r="C762" s="46" t="e">
        <f t="shared" si="46"/>
        <v>#REF!</v>
      </c>
      <c r="D762" s="46" t="e">
        <f t="shared" si="48"/>
        <v>#REF!</v>
      </c>
      <c r="E762" s="46" t="e">
        <f t="shared" si="48"/>
        <v>#REF!</v>
      </c>
      <c r="F762" s="46" t="e">
        <f t="shared" si="49"/>
        <v>#REF!</v>
      </c>
      <c r="G762" s="46" t="e">
        <f t="shared" si="49"/>
        <v>#REF!</v>
      </c>
    </row>
    <row r="763" spans="1:7" x14ac:dyDescent="0.35">
      <c r="A763" s="46">
        <v>753</v>
      </c>
      <c r="B763" s="46" t="e">
        <f t="shared" si="47"/>
        <v>#REF!</v>
      </c>
      <c r="C763" s="46" t="e">
        <f t="shared" si="46"/>
        <v>#REF!</v>
      </c>
      <c r="D763" s="46" t="e">
        <f t="shared" si="48"/>
        <v>#REF!</v>
      </c>
      <c r="E763" s="46" t="e">
        <f t="shared" si="48"/>
        <v>#REF!</v>
      </c>
      <c r="F763" s="46" t="e">
        <f t="shared" si="49"/>
        <v>#REF!</v>
      </c>
      <c r="G763" s="46" t="e">
        <f t="shared" si="49"/>
        <v>#REF!</v>
      </c>
    </row>
    <row r="764" spans="1:7" x14ac:dyDescent="0.35">
      <c r="A764" s="46">
        <v>754</v>
      </c>
      <c r="B764" s="46" t="e">
        <f t="shared" si="47"/>
        <v>#REF!</v>
      </c>
      <c r="C764" s="46" t="e">
        <f t="shared" si="46"/>
        <v>#REF!</v>
      </c>
      <c r="D764" s="46" t="e">
        <f t="shared" si="48"/>
        <v>#REF!</v>
      </c>
      <c r="E764" s="46" t="e">
        <f t="shared" si="48"/>
        <v>#REF!</v>
      </c>
      <c r="F764" s="46" t="e">
        <f t="shared" si="49"/>
        <v>#REF!</v>
      </c>
      <c r="G764" s="46" t="e">
        <f t="shared" si="49"/>
        <v>#REF!</v>
      </c>
    </row>
    <row r="765" spans="1:7" x14ac:dyDescent="0.35">
      <c r="A765" s="46">
        <v>755</v>
      </c>
      <c r="B765" s="46" t="e">
        <f t="shared" si="47"/>
        <v>#REF!</v>
      </c>
      <c r="C765" s="46" t="e">
        <f t="shared" si="46"/>
        <v>#REF!</v>
      </c>
      <c r="D765" s="46" t="e">
        <f t="shared" si="48"/>
        <v>#REF!</v>
      </c>
      <c r="E765" s="46" t="e">
        <f t="shared" si="48"/>
        <v>#REF!</v>
      </c>
      <c r="F765" s="46" t="e">
        <f t="shared" si="49"/>
        <v>#REF!</v>
      </c>
      <c r="G765" s="46" t="e">
        <f t="shared" si="49"/>
        <v>#REF!</v>
      </c>
    </row>
    <row r="766" spans="1:7" x14ac:dyDescent="0.35">
      <c r="A766" s="46">
        <v>756</v>
      </c>
      <c r="B766" s="46" t="e">
        <f t="shared" si="47"/>
        <v>#REF!</v>
      </c>
      <c r="C766" s="46" t="e">
        <f t="shared" si="46"/>
        <v>#REF!</v>
      </c>
      <c r="D766" s="46" t="e">
        <f t="shared" si="48"/>
        <v>#REF!</v>
      </c>
      <c r="E766" s="46" t="e">
        <f t="shared" si="48"/>
        <v>#REF!</v>
      </c>
      <c r="F766" s="46" t="e">
        <f t="shared" si="49"/>
        <v>#REF!</v>
      </c>
      <c r="G766" s="46" t="e">
        <f t="shared" si="49"/>
        <v>#REF!</v>
      </c>
    </row>
    <row r="767" spans="1:7" x14ac:dyDescent="0.35">
      <c r="A767" s="46">
        <v>757</v>
      </c>
      <c r="B767" s="46" t="e">
        <f t="shared" si="47"/>
        <v>#REF!</v>
      </c>
      <c r="C767" s="46" t="e">
        <f t="shared" si="46"/>
        <v>#REF!</v>
      </c>
      <c r="D767" s="46" t="e">
        <f t="shared" si="48"/>
        <v>#REF!</v>
      </c>
      <c r="E767" s="46" t="e">
        <f t="shared" si="48"/>
        <v>#REF!</v>
      </c>
      <c r="F767" s="46" t="e">
        <f t="shared" si="49"/>
        <v>#REF!</v>
      </c>
      <c r="G767" s="46" t="e">
        <f t="shared" si="49"/>
        <v>#REF!</v>
      </c>
    </row>
    <row r="768" spans="1:7" x14ac:dyDescent="0.35">
      <c r="A768" s="46">
        <v>758</v>
      </c>
      <c r="B768" s="46" t="e">
        <f t="shared" si="47"/>
        <v>#REF!</v>
      </c>
      <c r="C768" s="46" t="e">
        <f t="shared" si="46"/>
        <v>#REF!</v>
      </c>
      <c r="D768" s="46" t="e">
        <f t="shared" si="48"/>
        <v>#REF!</v>
      </c>
      <c r="E768" s="46" t="e">
        <f t="shared" si="48"/>
        <v>#REF!</v>
      </c>
      <c r="F768" s="46" t="e">
        <f t="shared" si="49"/>
        <v>#REF!</v>
      </c>
      <c r="G768" s="46" t="e">
        <f t="shared" si="49"/>
        <v>#REF!</v>
      </c>
    </row>
    <row r="769" spans="1:7" x14ac:dyDescent="0.35">
      <c r="A769" s="46">
        <v>759</v>
      </c>
      <c r="B769" s="46" t="e">
        <f t="shared" si="47"/>
        <v>#REF!</v>
      </c>
      <c r="C769" s="46" t="e">
        <f t="shared" si="46"/>
        <v>#REF!</v>
      </c>
      <c r="D769" s="46" t="e">
        <f t="shared" si="48"/>
        <v>#REF!</v>
      </c>
      <c r="E769" s="46" t="e">
        <f t="shared" si="48"/>
        <v>#REF!</v>
      </c>
      <c r="F769" s="46" t="e">
        <f t="shared" si="49"/>
        <v>#REF!</v>
      </c>
      <c r="G769" s="46" t="e">
        <f t="shared" si="49"/>
        <v>#REF!</v>
      </c>
    </row>
    <row r="770" spans="1:7" x14ac:dyDescent="0.35">
      <c r="A770" s="46">
        <v>760</v>
      </c>
      <c r="B770" s="46" t="e">
        <f t="shared" si="47"/>
        <v>#REF!</v>
      </c>
      <c r="C770" s="46" t="e">
        <f t="shared" si="46"/>
        <v>#REF!</v>
      </c>
      <c r="D770" s="46" t="e">
        <f t="shared" si="48"/>
        <v>#REF!</v>
      </c>
      <c r="E770" s="46" t="e">
        <f t="shared" si="48"/>
        <v>#REF!</v>
      </c>
      <c r="F770" s="46" t="e">
        <f t="shared" si="49"/>
        <v>#REF!</v>
      </c>
      <c r="G770" s="46" t="e">
        <f t="shared" si="49"/>
        <v>#REF!</v>
      </c>
    </row>
    <row r="771" spans="1:7" x14ac:dyDescent="0.35">
      <c r="A771" s="46">
        <v>761</v>
      </c>
      <c r="B771" s="46" t="e">
        <f t="shared" si="47"/>
        <v>#REF!</v>
      </c>
      <c r="C771" s="46" t="e">
        <f t="shared" si="46"/>
        <v>#REF!</v>
      </c>
      <c r="D771" s="46" t="e">
        <f t="shared" si="48"/>
        <v>#REF!</v>
      </c>
      <c r="E771" s="46" t="e">
        <f t="shared" si="48"/>
        <v>#REF!</v>
      </c>
      <c r="F771" s="46" t="e">
        <f t="shared" si="49"/>
        <v>#REF!</v>
      </c>
      <c r="G771" s="46" t="e">
        <f t="shared" si="49"/>
        <v>#REF!</v>
      </c>
    </row>
    <row r="772" spans="1:7" x14ac:dyDescent="0.35">
      <c r="A772" s="46">
        <v>762</v>
      </c>
      <c r="B772" s="46" t="e">
        <f t="shared" si="47"/>
        <v>#REF!</v>
      </c>
      <c r="C772" s="46" t="e">
        <f t="shared" si="46"/>
        <v>#REF!</v>
      </c>
      <c r="D772" s="46" t="e">
        <f t="shared" si="48"/>
        <v>#REF!</v>
      </c>
      <c r="E772" s="46" t="e">
        <f t="shared" si="48"/>
        <v>#REF!</v>
      </c>
      <c r="F772" s="46" t="e">
        <f t="shared" si="49"/>
        <v>#REF!</v>
      </c>
      <c r="G772" s="46" t="e">
        <f t="shared" si="49"/>
        <v>#REF!</v>
      </c>
    </row>
    <row r="773" spans="1:7" x14ac:dyDescent="0.35">
      <c r="A773" s="46">
        <v>763</v>
      </c>
      <c r="B773" s="46" t="e">
        <f t="shared" si="47"/>
        <v>#REF!</v>
      </c>
      <c r="C773" s="46" t="e">
        <f t="shared" si="46"/>
        <v>#REF!</v>
      </c>
      <c r="D773" s="46" t="e">
        <f t="shared" si="48"/>
        <v>#REF!</v>
      </c>
      <c r="E773" s="46" t="e">
        <f t="shared" si="48"/>
        <v>#REF!</v>
      </c>
      <c r="F773" s="46" t="e">
        <f t="shared" si="49"/>
        <v>#REF!</v>
      </c>
      <c r="G773" s="46" t="e">
        <f t="shared" si="49"/>
        <v>#REF!</v>
      </c>
    </row>
    <row r="774" spans="1:7" x14ac:dyDescent="0.35">
      <c r="A774" s="46">
        <v>764</v>
      </c>
      <c r="B774" s="46" t="e">
        <f t="shared" si="47"/>
        <v>#REF!</v>
      </c>
      <c r="C774" s="46" t="e">
        <f t="shared" si="46"/>
        <v>#REF!</v>
      </c>
      <c r="D774" s="46" t="e">
        <f t="shared" si="48"/>
        <v>#REF!</v>
      </c>
      <c r="E774" s="46" t="e">
        <f t="shared" si="48"/>
        <v>#REF!</v>
      </c>
      <c r="F774" s="46" t="e">
        <f t="shared" si="49"/>
        <v>#REF!</v>
      </c>
      <c r="G774" s="46" t="e">
        <f t="shared" si="49"/>
        <v>#REF!</v>
      </c>
    </row>
    <row r="775" spans="1:7" x14ac:dyDescent="0.35">
      <c r="A775" s="46">
        <v>765</v>
      </c>
      <c r="B775" s="46" t="e">
        <f t="shared" si="47"/>
        <v>#REF!</v>
      </c>
      <c r="C775" s="46" t="e">
        <f t="shared" si="46"/>
        <v>#REF!</v>
      </c>
      <c r="D775" s="46" t="e">
        <f t="shared" si="48"/>
        <v>#REF!</v>
      </c>
      <c r="E775" s="46" t="e">
        <f t="shared" si="48"/>
        <v>#REF!</v>
      </c>
      <c r="F775" s="46" t="e">
        <f t="shared" si="49"/>
        <v>#REF!</v>
      </c>
      <c r="G775" s="46" t="e">
        <f t="shared" si="49"/>
        <v>#REF!</v>
      </c>
    </row>
    <row r="776" spans="1:7" x14ac:dyDescent="0.35">
      <c r="A776" s="46">
        <v>766</v>
      </c>
      <c r="B776" s="46" t="e">
        <f t="shared" si="47"/>
        <v>#REF!</v>
      </c>
      <c r="C776" s="46" t="e">
        <f t="shared" si="46"/>
        <v>#REF!</v>
      </c>
      <c r="D776" s="46" t="e">
        <f t="shared" si="48"/>
        <v>#REF!</v>
      </c>
      <c r="E776" s="46" t="e">
        <f t="shared" si="48"/>
        <v>#REF!</v>
      </c>
      <c r="F776" s="46" t="e">
        <f t="shared" si="49"/>
        <v>#REF!</v>
      </c>
      <c r="G776" s="46" t="e">
        <f t="shared" si="49"/>
        <v>#REF!</v>
      </c>
    </row>
    <row r="777" spans="1:7" x14ac:dyDescent="0.35">
      <c r="A777" s="46">
        <v>767</v>
      </c>
      <c r="B777" s="46" t="e">
        <f t="shared" si="47"/>
        <v>#REF!</v>
      </c>
      <c r="C777" s="46" t="e">
        <f t="shared" si="46"/>
        <v>#REF!</v>
      </c>
      <c r="D777" s="46" t="e">
        <f t="shared" si="48"/>
        <v>#REF!</v>
      </c>
      <c r="E777" s="46" t="e">
        <f t="shared" si="48"/>
        <v>#REF!</v>
      </c>
      <c r="F777" s="46" t="e">
        <f t="shared" si="49"/>
        <v>#REF!</v>
      </c>
      <c r="G777" s="46" t="e">
        <f t="shared" si="49"/>
        <v>#REF!</v>
      </c>
    </row>
    <row r="778" spans="1:7" x14ac:dyDescent="0.35">
      <c r="A778" s="46">
        <v>768</v>
      </c>
      <c r="B778" s="46" t="e">
        <f t="shared" si="47"/>
        <v>#REF!</v>
      </c>
      <c r="C778" s="46" t="e">
        <f t="shared" si="46"/>
        <v>#REF!</v>
      </c>
      <c r="D778" s="46" t="e">
        <f t="shared" si="48"/>
        <v>#REF!</v>
      </c>
      <c r="E778" s="46" t="e">
        <f t="shared" si="48"/>
        <v>#REF!</v>
      </c>
      <c r="F778" s="46" t="e">
        <f t="shared" si="49"/>
        <v>#REF!</v>
      </c>
      <c r="G778" s="46" t="e">
        <f t="shared" si="49"/>
        <v>#REF!</v>
      </c>
    </row>
    <row r="779" spans="1:7" x14ac:dyDescent="0.35">
      <c r="A779" s="46">
        <v>769</v>
      </c>
      <c r="B779" s="46" t="e">
        <f t="shared" si="47"/>
        <v>#REF!</v>
      </c>
      <c r="C779" s="46" t="e">
        <f t="shared" ref="C779:C842" si="50">(H$3+H$4*B$5)*B779^H$5</f>
        <v>#REF!</v>
      </c>
      <c r="D779" s="46" t="e">
        <f t="shared" si="48"/>
        <v>#REF!</v>
      </c>
      <c r="E779" s="46" t="e">
        <f t="shared" si="48"/>
        <v>#REF!</v>
      </c>
      <c r="F779" s="46" t="e">
        <f t="shared" si="49"/>
        <v>#REF!</v>
      </c>
      <c r="G779" s="46" t="e">
        <f t="shared" si="49"/>
        <v>#REF!</v>
      </c>
    </row>
    <row r="780" spans="1:7" x14ac:dyDescent="0.35">
      <c r="A780" s="46">
        <v>770</v>
      </c>
      <c r="B780" s="46" t="e">
        <f t="shared" ref="B780:B843" si="51">(B$3/(((H$3+H$4*B$5)/(B779^(1-H$5)))+(B$3/B$4)))</f>
        <v>#REF!</v>
      </c>
      <c r="C780" s="46" t="e">
        <f t="shared" si="50"/>
        <v>#REF!</v>
      </c>
      <c r="D780" s="46" t="e">
        <f t="shared" si="48"/>
        <v>#REF!</v>
      </c>
      <c r="E780" s="46" t="e">
        <f t="shared" si="48"/>
        <v>#REF!</v>
      </c>
      <c r="F780" s="46" t="e">
        <f t="shared" si="49"/>
        <v>#REF!</v>
      </c>
      <c r="G780" s="46" t="e">
        <f t="shared" si="49"/>
        <v>#REF!</v>
      </c>
    </row>
    <row r="781" spans="1:7" x14ac:dyDescent="0.35">
      <c r="A781" s="46">
        <v>771</v>
      </c>
      <c r="B781" s="46" t="e">
        <f t="shared" si="51"/>
        <v>#REF!</v>
      </c>
      <c r="C781" s="46" t="e">
        <f t="shared" si="50"/>
        <v>#REF!</v>
      </c>
      <c r="D781" s="46" t="e">
        <f t="shared" si="48"/>
        <v>#REF!</v>
      </c>
      <c r="E781" s="46" t="e">
        <f t="shared" si="48"/>
        <v>#REF!</v>
      </c>
      <c r="F781" s="46" t="e">
        <f t="shared" si="49"/>
        <v>#REF!</v>
      </c>
      <c r="G781" s="46" t="e">
        <f t="shared" si="49"/>
        <v>#REF!</v>
      </c>
    </row>
    <row r="782" spans="1:7" x14ac:dyDescent="0.35">
      <c r="A782" s="46">
        <v>772</v>
      </c>
      <c r="B782" s="46" t="e">
        <f t="shared" si="51"/>
        <v>#REF!</v>
      </c>
      <c r="C782" s="46" t="e">
        <f t="shared" si="50"/>
        <v>#REF!</v>
      </c>
      <c r="D782" s="46" t="e">
        <f t="shared" si="48"/>
        <v>#REF!</v>
      </c>
      <c r="E782" s="46" t="e">
        <f t="shared" si="48"/>
        <v>#REF!</v>
      </c>
      <c r="F782" s="46" t="e">
        <f t="shared" si="49"/>
        <v>#REF!</v>
      </c>
      <c r="G782" s="46" t="e">
        <f t="shared" si="49"/>
        <v>#REF!</v>
      </c>
    </row>
    <row r="783" spans="1:7" x14ac:dyDescent="0.35">
      <c r="A783" s="46">
        <v>773</v>
      </c>
      <c r="B783" s="46" t="e">
        <f t="shared" si="51"/>
        <v>#REF!</v>
      </c>
      <c r="C783" s="46" t="e">
        <f t="shared" si="50"/>
        <v>#REF!</v>
      </c>
      <c r="D783" s="46" t="e">
        <f t="shared" si="48"/>
        <v>#REF!</v>
      </c>
      <c r="E783" s="46" t="e">
        <f t="shared" si="48"/>
        <v>#REF!</v>
      </c>
      <c r="F783" s="46" t="e">
        <f t="shared" si="49"/>
        <v>#REF!</v>
      </c>
      <c r="G783" s="46" t="e">
        <f t="shared" si="49"/>
        <v>#REF!</v>
      </c>
    </row>
    <row r="784" spans="1:7" x14ac:dyDescent="0.35">
      <c r="A784" s="46">
        <v>774</v>
      </c>
      <c r="B784" s="46" t="e">
        <f t="shared" si="51"/>
        <v>#REF!</v>
      </c>
      <c r="C784" s="46" t="e">
        <f t="shared" si="50"/>
        <v>#REF!</v>
      </c>
      <c r="D784" s="46" t="e">
        <f t="shared" si="48"/>
        <v>#REF!</v>
      </c>
      <c r="E784" s="46" t="e">
        <f t="shared" si="48"/>
        <v>#REF!</v>
      </c>
      <c r="F784" s="46" t="e">
        <f t="shared" si="49"/>
        <v>#REF!</v>
      </c>
      <c r="G784" s="46" t="e">
        <f t="shared" si="49"/>
        <v>#REF!</v>
      </c>
    </row>
    <row r="785" spans="1:7" x14ac:dyDescent="0.35">
      <c r="A785" s="46">
        <v>775</v>
      </c>
      <c r="B785" s="46" t="e">
        <f t="shared" si="51"/>
        <v>#REF!</v>
      </c>
      <c r="C785" s="46" t="e">
        <f t="shared" si="50"/>
        <v>#REF!</v>
      </c>
      <c r="D785" s="46" t="e">
        <f t="shared" si="48"/>
        <v>#REF!</v>
      </c>
      <c r="E785" s="46" t="e">
        <f t="shared" si="48"/>
        <v>#REF!</v>
      </c>
      <c r="F785" s="46" t="e">
        <f t="shared" si="49"/>
        <v>#REF!</v>
      </c>
      <c r="G785" s="46" t="e">
        <f t="shared" si="49"/>
        <v>#REF!</v>
      </c>
    </row>
    <row r="786" spans="1:7" x14ac:dyDescent="0.35">
      <c r="A786" s="46">
        <v>776</v>
      </c>
      <c r="B786" s="46" t="e">
        <f t="shared" si="51"/>
        <v>#REF!</v>
      </c>
      <c r="C786" s="46" t="e">
        <f t="shared" si="50"/>
        <v>#REF!</v>
      </c>
      <c r="D786" s="46" t="e">
        <f t="shared" si="48"/>
        <v>#REF!</v>
      </c>
      <c r="E786" s="46" t="e">
        <f t="shared" si="48"/>
        <v>#REF!</v>
      </c>
      <c r="F786" s="46" t="e">
        <f t="shared" si="49"/>
        <v>#REF!</v>
      </c>
      <c r="G786" s="46" t="e">
        <f t="shared" si="49"/>
        <v>#REF!</v>
      </c>
    </row>
    <row r="787" spans="1:7" x14ac:dyDescent="0.35">
      <c r="A787" s="46">
        <v>777</v>
      </c>
      <c r="B787" s="46" t="e">
        <f t="shared" si="51"/>
        <v>#REF!</v>
      </c>
      <c r="C787" s="46" t="e">
        <f t="shared" si="50"/>
        <v>#REF!</v>
      </c>
      <c r="D787" s="46" t="e">
        <f t="shared" si="48"/>
        <v>#REF!</v>
      </c>
      <c r="E787" s="46" t="e">
        <f t="shared" si="48"/>
        <v>#REF!</v>
      </c>
      <c r="F787" s="46" t="e">
        <f t="shared" si="49"/>
        <v>#REF!</v>
      </c>
      <c r="G787" s="46" t="e">
        <f t="shared" si="49"/>
        <v>#REF!</v>
      </c>
    </row>
    <row r="788" spans="1:7" x14ac:dyDescent="0.35">
      <c r="A788" s="46">
        <v>778</v>
      </c>
      <c r="B788" s="46" t="e">
        <f t="shared" si="51"/>
        <v>#REF!</v>
      </c>
      <c r="C788" s="46" t="e">
        <f t="shared" si="50"/>
        <v>#REF!</v>
      </c>
      <c r="D788" s="46" t="e">
        <f t="shared" si="48"/>
        <v>#REF!</v>
      </c>
      <c r="E788" s="46" t="e">
        <f t="shared" si="48"/>
        <v>#REF!</v>
      </c>
      <c r="F788" s="46" t="e">
        <f t="shared" si="49"/>
        <v>#REF!</v>
      </c>
      <c r="G788" s="46" t="e">
        <f t="shared" si="49"/>
        <v>#REF!</v>
      </c>
    </row>
    <row r="789" spans="1:7" x14ac:dyDescent="0.35">
      <c r="A789" s="46">
        <v>779</v>
      </c>
      <c r="B789" s="46" t="e">
        <f t="shared" si="51"/>
        <v>#REF!</v>
      </c>
      <c r="C789" s="46" t="e">
        <f t="shared" si="50"/>
        <v>#REF!</v>
      </c>
      <c r="D789" s="46" t="e">
        <f t="shared" si="48"/>
        <v>#REF!</v>
      </c>
      <c r="E789" s="46" t="e">
        <f t="shared" si="48"/>
        <v>#REF!</v>
      </c>
      <c r="F789" s="46" t="e">
        <f t="shared" si="49"/>
        <v>#REF!</v>
      </c>
      <c r="G789" s="46" t="e">
        <f t="shared" si="49"/>
        <v>#REF!</v>
      </c>
    </row>
    <row r="790" spans="1:7" x14ac:dyDescent="0.35">
      <c r="A790" s="46">
        <v>780</v>
      </c>
      <c r="B790" s="46" t="e">
        <f t="shared" si="51"/>
        <v>#REF!</v>
      </c>
      <c r="C790" s="46" t="e">
        <f t="shared" si="50"/>
        <v>#REF!</v>
      </c>
      <c r="D790" s="46" t="e">
        <f t="shared" si="48"/>
        <v>#REF!</v>
      </c>
      <c r="E790" s="46" t="e">
        <f t="shared" si="48"/>
        <v>#REF!</v>
      </c>
      <c r="F790" s="46" t="e">
        <f t="shared" si="49"/>
        <v>#REF!</v>
      </c>
      <c r="G790" s="46" t="e">
        <f t="shared" si="49"/>
        <v>#REF!</v>
      </c>
    </row>
    <row r="791" spans="1:7" x14ac:dyDescent="0.35">
      <c r="A791" s="46">
        <v>781</v>
      </c>
      <c r="B791" s="46" t="e">
        <f t="shared" si="51"/>
        <v>#REF!</v>
      </c>
      <c r="C791" s="46" t="e">
        <f t="shared" si="50"/>
        <v>#REF!</v>
      </c>
      <c r="D791" s="46" t="e">
        <f t="shared" si="48"/>
        <v>#REF!</v>
      </c>
      <c r="E791" s="46" t="e">
        <f t="shared" si="48"/>
        <v>#REF!</v>
      </c>
      <c r="F791" s="46" t="e">
        <f t="shared" si="49"/>
        <v>#REF!</v>
      </c>
      <c r="G791" s="46" t="e">
        <f t="shared" si="49"/>
        <v>#REF!</v>
      </c>
    </row>
    <row r="792" spans="1:7" x14ac:dyDescent="0.35">
      <c r="A792" s="46">
        <v>782</v>
      </c>
      <c r="B792" s="46" t="e">
        <f t="shared" si="51"/>
        <v>#REF!</v>
      </c>
      <c r="C792" s="46" t="e">
        <f t="shared" si="50"/>
        <v>#REF!</v>
      </c>
      <c r="D792" s="46" t="e">
        <f t="shared" si="48"/>
        <v>#REF!</v>
      </c>
      <c r="E792" s="46" t="e">
        <f t="shared" si="48"/>
        <v>#REF!</v>
      </c>
      <c r="F792" s="46" t="e">
        <f t="shared" si="49"/>
        <v>#REF!</v>
      </c>
      <c r="G792" s="46" t="e">
        <f t="shared" si="49"/>
        <v>#REF!</v>
      </c>
    </row>
    <row r="793" spans="1:7" x14ac:dyDescent="0.35">
      <c r="A793" s="46">
        <v>783</v>
      </c>
      <c r="B793" s="46" t="e">
        <f t="shared" si="51"/>
        <v>#REF!</v>
      </c>
      <c r="C793" s="46" t="e">
        <f t="shared" si="50"/>
        <v>#REF!</v>
      </c>
      <c r="D793" s="46" t="e">
        <f t="shared" si="48"/>
        <v>#REF!</v>
      </c>
      <c r="E793" s="46" t="e">
        <f t="shared" si="48"/>
        <v>#REF!</v>
      </c>
      <c r="F793" s="46" t="e">
        <f t="shared" si="49"/>
        <v>#REF!</v>
      </c>
      <c r="G793" s="46" t="e">
        <f t="shared" si="49"/>
        <v>#REF!</v>
      </c>
    </row>
    <row r="794" spans="1:7" x14ac:dyDescent="0.35">
      <c r="A794" s="46">
        <v>784</v>
      </c>
      <c r="B794" s="46" t="e">
        <f t="shared" si="51"/>
        <v>#REF!</v>
      </c>
      <c r="C794" s="46" t="e">
        <f t="shared" si="50"/>
        <v>#REF!</v>
      </c>
      <c r="D794" s="46" t="e">
        <f t="shared" si="48"/>
        <v>#REF!</v>
      </c>
      <c r="E794" s="46" t="e">
        <f t="shared" si="48"/>
        <v>#REF!</v>
      </c>
      <c r="F794" s="46" t="e">
        <f t="shared" si="49"/>
        <v>#REF!</v>
      </c>
      <c r="G794" s="46" t="e">
        <f t="shared" si="49"/>
        <v>#REF!</v>
      </c>
    </row>
    <row r="795" spans="1:7" x14ac:dyDescent="0.35">
      <c r="A795" s="46">
        <v>785</v>
      </c>
      <c r="B795" s="46" t="e">
        <f t="shared" si="51"/>
        <v>#REF!</v>
      </c>
      <c r="C795" s="46" t="e">
        <f t="shared" si="50"/>
        <v>#REF!</v>
      </c>
      <c r="D795" s="46" t="e">
        <f t="shared" si="48"/>
        <v>#REF!</v>
      </c>
      <c r="E795" s="46" t="e">
        <f t="shared" si="48"/>
        <v>#REF!</v>
      </c>
      <c r="F795" s="46" t="e">
        <f t="shared" si="49"/>
        <v>#REF!</v>
      </c>
      <c r="G795" s="46" t="e">
        <f t="shared" si="49"/>
        <v>#REF!</v>
      </c>
    </row>
    <row r="796" spans="1:7" x14ac:dyDescent="0.35">
      <c r="A796" s="46">
        <v>786</v>
      </c>
      <c r="B796" s="46" t="e">
        <f t="shared" si="51"/>
        <v>#REF!</v>
      </c>
      <c r="C796" s="46" t="e">
        <f t="shared" si="50"/>
        <v>#REF!</v>
      </c>
      <c r="D796" s="46" t="e">
        <f t="shared" si="48"/>
        <v>#REF!</v>
      </c>
      <c r="E796" s="46" t="e">
        <f t="shared" si="48"/>
        <v>#REF!</v>
      </c>
      <c r="F796" s="46" t="e">
        <f t="shared" si="49"/>
        <v>#REF!</v>
      </c>
      <c r="G796" s="46" t="e">
        <f t="shared" si="49"/>
        <v>#REF!</v>
      </c>
    </row>
    <row r="797" spans="1:7" x14ac:dyDescent="0.35">
      <c r="A797" s="46">
        <v>787</v>
      </c>
      <c r="B797" s="46" t="e">
        <f t="shared" si="51"/>
        <v>#REF!</v>
      </c>
      <c r="C797" s="46" t="e">
        <f t="shared" si="50"/>
        <v>#REF!</v>
      </c>
      <c r="D797" s="46" t="e">
        <f t="shared" si="48"/>
        <v>#REF!</v>
      </c>
      <c r="E797" s="46" t="e">
        <f t="shared" si="48"/>
        <v>#REF!</v>
      </c>
      <c r="F797" s="46" t="e">
        <f t="shared" si="49"/>
        <v>#REF!</v>
      </c>
      <c r="G797" s="46" t="e">
        <f t="shared" si="49"/>
        <v>#REF!</v>
      </c>
    </row>
    <row r="798" spans="1:7" x14ac:dyDescent="0.35">
      <c r="A798" s="46">
        <v>788</v>
      </c>
      <c r="B798" s="46" t="e">
        <f t="shared" si="51"/>
        <v>#REF!</v>
      </c>
      <c r="C798" s="46" t="e">
        <f t="shared" si="50"/>
        <v>#REF!</v>
      </c>
      <c r="D798" s="46" t="e">
        <f t="shared" si="48"/>
        <v>#REF!</v>
      </c>
      <c r="E798" s="46" t="e">
        <f t="shared" si="48"/>
        <v>#REF!</v>
      </c>
      <c r="F798" s="46" t="e">
        <f t="shared" si="49"/>
        <v>#REF!</v>
      </c>
      <c r="G798" s="46" t="e">
        <f t="shared" si="49"/>
        <v>#REF!</v>
      </c>
    </row>
    <row r="799" spans="1:7" x14ac:dyDescent="0.35">
      <c r="A799" s="46">
        <v>789</v>
      </c>
      <c r="B799" s="46" t="e">
        <f t="shared" si="51"/>
        <v>#REF!</v>
      </c>
      <c r="C799" s="46" t="e">
        <f t="shared" si="50"/>
        <v>#REF!</v>
      </c>
      <c r="D799" s="46" t="e">
        <f t="shared" si="48"/>
        <v>#REF!</v>
      </c>
      <c r="E799" s="46" t="e">
        <f t="shared" si="48"/>
        <v>#REF!</v>
      </c>
      <c r="F799" s="46" t="e">
        <f t="shared" si="49"/>
        <v>#REF!</v>
      </c>
      <c r="G799" s="46" t="e">
        <f t="shared" si="49"/>
        <v>#REF!</v>
      </c>
    </row>
    <row r="800" spans="1:7" x14ac:dyDescent="0.35">
      <c r="A800" s="46">
        <v>790</v>
      </c>
      <c r="B800" s="46" t="e">
        <f t="shared" si="51"/>
        <v>#REF!</v>
      </c>
      <c r="C800" s="46" t="e">
        <f t="shared" si="50"/>
        <v>#REF!</v>
      </c>
      <c r="D800" s="46" t="e">
        <f t="shared" si="48"/>
        <v>#REF!</v>
      </c>
      <c r="E800" s="46" t="e">
        <f t="shared" si="48"/>
        <v>#REF!</v>
      </c>
      <c r="F800" s="46" t="e">
        <f t="shared" si="49"/>
        <v>#REF!</v>
      </c>
      <c r="G800" s="46" t="e">
        <f t="shared" si="49"/>
        <v>#REF!</v>
      </c>
    </row>
    <row r="801" spans="1:7" x14ac:dyDescent="0.35">
      <c r="A801" s="46">
        <v>791</v>
      </c>
      <c r="B801" s="46" t="e">
        <f t="shared" si="51"/>
        <v>#REF!</v>
      </c>
      <c r="C801" s="46" t="e">
        <f t="shared" si="50"/>
        <v>#REF!</v>
      </c>
      <c r="D801" s="46" t="e">
        <f t="shared" si="48"/>
        <v>#REF!</v>
      </c>
      <c r="E801" s="46" t="e">
        <f t="shared" si="48"/>
        <v>#REF!</v>
      </c>
      <c r="F801" s="46" t="e">
        <f t="shared" si="49"/>
        <v>#REF!</v>
      </c>
      <c r="G801" s="46" t="e">
        <f t="shared" si="49"/>
        <v>#REF!</v>
      </c>
    </row>
    <row r="802" spans="1:7" x14ac:dyDescent="0.35">
      <c r="A802" s="46">
        <v>792</v>
      </c>
      <c r="B802" s="46" t="e">
        <f t="shared" si="51"/>
        <v>#REF!</v>
      </c>
      <c r="C802" s="46" t="e">
        <f t="shared" si="50"/>
        <v>#REF!</v>
      </c>
      <c r="D802" s="46" t="e">
        <f t="shared" si="48"/>
        <v>#REF!</v>
      </c>
      <c r="E802" s="46" t="e">
        <f t="shared" si="48"/>
        <v>#REF!</v>
      </c>
      <c r="F802" s="46" t="e">
        <f t="shared" si="49"/>
        <v>#REF!</v>
      </c>
      <c r="G802" s="46" t="e">
        <f t="shared" si="49"/>
        <v>#REF!</v>
      </c>
    </row>
    <row r="803" spans="1:7" x14ac:dyDescent="0.35">
      <c r="A803" s="46">
        <v>793</v>
      </c>
      <c r="B803" s="46" t="e">
        <f t="shared" si="51"/>
        <v>#REF!</v>
      </c>
      <c r="C803" s="46" t="e">
        <f t="shared" si="50"/>
        <v>#REF!</v>
      </c>
      <c r="D803" s="46" t="e">
        <f t="shared" si="48"/>
        <v>#REF!</v>
      </c>
      <c r="E803" s="46" t="e">
        <f t="shared" si="48"/>
        <v>#REF!</v>
      </c>
      <c r="F803" s="46" t="e">
        <f t="shared" si="49"/>
        <v>#REF!</v>
      </c>
      <c r="G803" s="46" t="e">
        <f t="shared" si="49"/>
        <v>#REF!</v>
      </c>
    </row>
    <row r="804" spans="1:7" x14ac:dyDescent="0.35">
      <c r="A804" s="46">
        <v>794</v>
      </c>
      <c r="B804" s="46" t="e">
        <f t="shared" si="51"/>
        <v>#REF!</v>
      </c>
      <c r="C804" s="46" t="e">
        <f t="shared" si="50"/>
        <v>#REF!</v>
      </c>
      <c r="D804" s="46" t="e">
        <f t="shared" si="48"/>
        <v>#REF!</v>
      </c>
      <c r="E804" s="46" t="e">
        <f t="shared" si="48"/>
        <v>#REF!</v>
      </c>
      <c r="F804" s="46" t="e">
        <f t="shared" si="49"/>
        <v>#REF!</v>
      </c>
      <c r="G804" s="46" t="e">
        <f t="shared" si="49"/>
        <v>#REF!</v>
      </c>
    </row>
    <row r="805" spans="1:7" x14ac:dyDescent="0.35">
      <c r="A805" s="46">
        <v>795</v>
      </c>
      <c r="B805" s="46" t="e">
        <f t="shared" si="51"/>
        <v>#REF!</v>
      </c>
      <c r="C805" s="46" t="e">
        <f t="shared" si="50"/>
        <v>#REF!</v>
      </c>
      <c r="D805" s="46" t="e">
        <f t="shared" si="48"/>
        <v>#REF!</v>
      </c>
      <c r="E805" s="46" t="e">
        <f t="shared" si="48"/>
        <v>#REF!</v>
      </c>
      <c r="F805" s="46" t="e">
        <f t="shared" si="49"/>
        <v>#REF!</v>
      </c>
      <c r="G805" s="46" t="e">
        <f t="shared" si="49"/>
        <v>#REF!</v>
      </c>
    </row>
    <row r="806" spans="1:7" x14ac:dyDescent="0.35">
      <c r="A806" s="46">
        <v>796</v>
      </c>
      <c r="B806" s="46" t="e">
        <f t="shared" si="51"/>
        <v>#REF!</v>
      </c>
      <c r="C806" s="46" t="e">
        <f t="shared" si="50"/>
        <v>#REF!</v>
      </c>
      <c r="D806" s="46" t="e">
        <f t="shared" si="48"/>
        <v>#REF!</v>
      </c>
      <c r="E806" s="46" t="e">
        <f t="shared" si="48"/>
        <v>#REF!</v>
      </c>
      <c r="F806" s="46" t="e">
        <f t="shared" si="49"/>
        <v>#REF!</v>
      </c>
      <c r="G806" s="46" t="e">
        <f t="shared" si="49"/>
        <v>#REF!</v>
      </c>
    </row>
    <row r="807" spans="1:7" x14ac:dyDescent="0.35">
      <c r="A807" s="46">
        <v>797</v>
      </c>
      <c r="B807" s="46" t="e">
        <f t="shared" si="51"/>
        <v>#REF!</v>
      </c>
      <c r="C807" s="46" t="e">
        <f t="shared" si="50"/>
        <v>#REF!</v>
      </c>
      <c r="D807" s="46" t="e">
        <f t="shared" si="48"/>
        <v>#REF!</v>
      </c>
      <c r="E807" s="46" t="e">
        <f t="shared" si="48"/>
        <v>#REF!</v>
      </c>
      <c r="F807" s="46" t="e">
        <f t="shared" si="49"/>
        <v>#REF!</v>
      </c>
      <c r="G807" s="46" t="e">
        <f t="shared" si="49"/>
        <v>#REF!</v>
      </c>
    </row>
    <row r="808" spans="1:7" x14ac:dyDescent="0.35">
      <c r="A808" s="46">
        <v>798</v>
      </c>
      <c r="B808" s="46" t="e">
        <f t="shared" si="51"/>
        <v>#REF!</v>
      </c>
      <c r="C808" s="46" t="e">
        <f t="shared" si="50"/>
        <v>#REF!</v>
      </c>
      <c r="D808" s="46" t="e">
        <f t="shared" si="48"/>
        <v>#REF!</v>
      </c>
      <c r="E808" s="46" t="e">
        <f t="shared" si="48"/>
        <v>#REF!</v>
      </c>
      <c r="F808" s="46" t="e">
        <f t="shared" si="49"/>
        <v>#REF!</v>
      </c>
      <c r="G808" s="46" t="e">
        <f t="shared" si="49"/>
        <v>#REF!</v>
      </c>
    </row>
    <row r="809" spans="1:7" x14ac:dyDescent="0.35">
      <c r="A809" s="46">
        <v>799</v>
      </c>
      <c r="B809" s="46" t="e">
        <f t="shared" si="51"/>
        <v>#REF!</v>
      </c>
      <c r="C809" s="46" t="e">
        <f t="shared" si="50"/>
        <v>#REF!</v>
      </c>
      <c r="D809" s="46" t="e">
        <f t="shared" si="48"/>
        <v>#REF!</v>
      </c>
      <c r="E809" s="46" t="e">
        <f t="shared" si="48"/>
        <v>#REF!</v>
      </c>
      <c r="F809" s="46" t="e">
        <f t="shared" si="49"/>
        <v>#REF!</v>
      </c>
      <c r="G809" s="46" t="e">
        <f t="shared" si="49"/>
        <v>#REF!</v>
      </c>
    </row>
    <row r="810" spans="1:7" x14ac:dyDescent="0.35">
      <c r="A810" s="46">
        <v>800</v>
      </c>
      <c r="B810" s="46" t="e">
        <f t="shared" si="51"/>
        <v>#REF!</v>
      </c>
      <c r="C810" s="46" t="e">
        <f t="shared" si="50"/>
        <v>#REF!</v>
      </c>
      <c r="D810" s="46" t="e">
        <f t="shared" si="48"/>
        <v>#REF!</v>
      </c>
      <c r="E810" s="46" t="e">
        <f t="shared" si="48"/>
        <v>#REF!</v>
      </c>
      <c r="F810" s="46" t="e">
        <f t="shared" si="49"/>
        <v>#REF!</v>
      </c>
      <c r="G810" s="46" t="e">
        <f t="shared" si="49"/>
        <v>#REF!</v>
      </c>
    </row>
    <row r="811" spans="1:7" x14ac:dyDescent="0.35">
      <c r="A811" s="46">
        <v>801</v>
      </c>
      <c r="B811" s="46" t="e">
        <f t="shared" si="51"/>
        <v>#REF!</v>
      </c>
      <c r="C811" s="46" t="e">
        <f t="shared" si="50"/>
        <v>#REF!</v>
      </c>
      <c r="D811" s="46" t="e">
        <f t="shared" si="48"/>
        <v>#REF!</v>
      </c>
      <c r="E811" s="46" t="e">
        <f t="shared" si="48"/>
        <v>#REF!</v>
      </c>
      <c r="F811" s="46" t="e">
        <f t="shared" si="49"/>
        <v>#REF!</v>
      </c>
      <c r="G811" s="46" t="e">
        <f t="shared" si="49"/>
        <v>#REF!</v>
      </c>
    </row>
    <row r="812" spans="1:7" x14ac:dyDescent="0.35">
      <c r="A812" s="46">
        <v>802</v>
      </c>
      <c r="B812" s="46" t="e">
        <f t="shared" si="51"/>
        <v>#REF!</v>
      </c>
      <c r="C812" s="46" t="e">
        <f t="shared" si="50"/>
        <v>#REF!</v>
      </c>
      <c r="D812" s="46" t="e">
        <f t="shared" si="48"/>
        <v>#REF!</v>
      </c>
      <c r="E812" s="46" t="e">
        <f t="shared" si="48"/>
        <v>#REF!</v>
      </c>
      <c r="F812" s="46" t="e">
        <f t="shared" si="49"/>
        <v>#REF!</v>
      </c>
      <c r="G812" s="46" t="e">
        <f t="shared" si="49"/>
        <v>#REF!</v>
      </c>
    </row>
    <row r="813" spans="1:7" x14ac:dyDescent="0.35">
      <c r="A813" s="46">
        <v>803</v>
      </c>
      <c r="B813" s="46" t="e">
        <f t="shared" si="51"/>
        <v>#REF!</v>
      </c>
      <c r="C813" s="46" t="e">
        <f t="shared" si="50"/>
        <v>#REF!</v>
      </c>
      <c r="D813" s="46" t="e">
        <f t="shared" si="48"/>
        <v>#REF!</v>
      </c>
      <c r="E813" s="46" t="e">
        <f t="shared" si="48"/>
        <v>#REF!</v>
      </c>
      <c r="F813" s="46" t="e">
        <f t="shared" si="49"/>
        <v>#REF!</v>
      </c>
      <c r="G813" s="46" t="e">
        <f t="shared" si="49"/>
        <v>#REF!</v>
      </c>
    </row>
    <row r="814" spans="1:7" x14ac:dyDescent="0.35">
      <c r="A814" s="46">
        <v>804</v>
      </c>
      <c r="B814" s="46" t="e">
        <f t="shared" si="51"/>
        <v>#REF!</v>
      </c>
      <c r="C814" s="46" t="e">
        <f t="shared" si="50"/>
        <v>#REF!</v>
      </c>
      <c r="D814" s="46" t="e">
        <f t="shared" si="48"/>
        <v>#REF!</v>
      </c>
      <c r="E814" s="46" t="e">
        <f t="shared" si="48"/>
        <v>#REF!</v>
      </c>
      <c r="F814" s="46" t="e">
        <f t="shared" si="49"/>
        <v>#REF!</v>
      </c>
      <c r="G814" s="46" t="e">
        <f t="shared" si="49"/>
        <v>#REF!</v>
      </c>
    </row>
    <row r="815" spans="1:7" x14ac:dyDescent="0.35">
      <c r="A815" s="46">
        <v>805</v>
      </c>
      <c r="B815" s="46" t="e">
        <f t="shared" si="51"/>
        <v>#REF!</v>
      </c>
      <c r="C815" s="46" t="e">
        <f t="shared" si="50"/>
        <v>#REF!</v>
      </c>
      <c r="D815" s="46" t="e">
        <f t="shared" ref="D815:E878" si="52">ABS(B814-B815)</f>
        <v>#REF!</v>
      </c>
      <c r="E815" s="46" t="e">
        <f t="shared" si="52"/>
        <v>#REF!</v>
      </c>
      <c r="F815" s="46" t="e">
        <f t="shared" ref="F815:G878" si="53">IF(D815&lt;=0.00001,"ja","nein")</f>
        <v>#REF!</v>
      </c>
      <c r="G815" s="46" t="e">
        <f t="shared" si="53"/>
        <v>#REF!</v>
      </c>
    </row>
    <row r="816" spans="1:7" x14ac:dyDescent="0.35">
      <c r="A816" s="46">
        <v>806</v>
      </c>
      <c r="B816" s="46" t="e">
        <f t="shared" si="51"/>
        <v>#REF!</v>
      </c>
      <c r="C816" s="46" t="e">
        <f t="shared" si="50"/>
        <v>#REF!</v>
      </c>
      <c r="D816" s="46" t="e">
        <f t="shared" si="52"/>
        <v>#REF!</v>
      </c>
      <c r="E816" s="46" t="e">
        <f t="shared" si="52"/>
        <v>#REF!</v>
      </c>
      <c r="F816" s="46" t="e">
        <f t="shared" si="53"/>
        <v>#REF!</v>
      </c>
      <c r="G816" s="46" t="e">
        <f t="shared" si="53"/>
        <v>#REF!</v>
      </c>
    </row>
    <row r="817" spans="1:7" x14ac:dyDescent="0.35">
      <c r="A817" s="46">
        <v>807</v>
      </c>
      <c r="B817" s="46" t="e">
        <f t="shared" si="51"/>
        <v>#REF!</v>
      </c>
      <c r="C817" s="46" t="e">
        <f t="shared" si="50"/>
        <v>#REF!</v>
      </c>
      <c r="D817" s="46" t="e">
        <f t="shared" si="52"/>
        <v>#REF!</v>
      </c>
      <c r="E817" s="46" t="e">
        <f t="shared" si="52"/>
        <v>#REF!</v>
      </c>
      <c r="F817" s="46" t="e">
        <f t="shared" si="53"/>
        <v>#REF!</v>
      </c>
      <c r="G817" s="46" t="e">
        <f t="shared" si="53"/>
        <v>#REF!</v>
      </c>
    </row>
    <row r="818" spans="1:7" x14ac:dyDescent="0.35">
      <c r="A818" s="46">
        <v>808</v>
      </c>
      <c r="B818" s="46" t="e">
        <f t="shared" si="51"/>
        <v>#REF!</v>
      </c>
      <c r="C818" s="46" t="e">
        <f t="shared" si="50"/>
        <v>#REF!</v>
      </c>
      <c r="D818" s="46" t="e">
        <f t="shared" si="52"/>
        <v>#REF!</v>
      </c>
      <c r="E818" s="46" t="e">
        <f t="shared" si="52"/>
        <v>#REF!</v>
      </c>
      <c r="F818" s="46" t="e">
        <f t="shared" si="53"/>
        <v>#REF!</v>
      </c>
      <c r="G818" s="46" t="e">
        <f t="shared" si="53"/>
        <v>#REF!</v>
      </c>
    </row>
    <row r="819" spans="1:7" x14ac:dyDescent="0.35">
      <c r="A819" s="46">
        <v>809</v>
      </c>
      <c r="B819" s="46" t="e">
        <f t="shared" si="51"/>
        <v>#REF!</v>
      </c>
      <c r="C819" s="46" t="e">
        <f t="shared" si="50"/>
        <v>#REF!</v>
      </c>
      <c r="D819" s="46" t="e">
        <f t="shared" si="52"/>
        <v>#REF!</v>
      </c>
      <c r="E819" s="46" t="e">
        <f t="shared" si="52"/>
        <v>#REF!</v>
      </c>
      <c r="F819" s="46" t="e">
        <f t="shared" si="53"/>
        <v>#REF!</v>
      </c>
      <c r="G819" s="46" t="e">
        <f t="shared" si="53"/>
        <v>#REF!</v>
      </c>
    </row>
    <row r="820" spans="1:7" x14ac:dyDescent="0.35">
      <c r="A820" s="46">
        <v>810</v>
      </c>
      <c r="B820" s="46" t="e">
        <f t="shared" si="51"/>
        <v>#REF!</v>
      </c>
      <c r="C820" s="46" t="e">
        <f t="shared" si="50"/>
        <v>#REF!</v>
      </c>
      <c r="D820" s="46" t="e">
        <f t="shared" si="52"/>
        <v>#REF!</v>
      </c>
      <c r="E820" s="46" t="e">
        <f t="shared" si="52"/>
        <v>#REF!</v>
      </c>
      <c r="F820" s="46" t="e">
        <f t="shared" si="53"/>
        <v>#REF!</v>
      </c>
      <c r="G820" s="46" t="e">
        <f t="shared" si="53"/>
        <v>#REF!</v>
      </c>
    </row>
    <row r="821" spans="1:7" x14ac:dyDescent="0.35">
      <c r="A821" s="46">
        <v>811</v>
      </c>
      <c r="B821" s="46" t="e">
        <f t="shared" si="51"/>
        <v>#REF!</v>
      </c>
      <c r="C821" s="46" t="e">
        <f t="shared" si="50"/>
        <v>#REF!</v>
      </c>
      <c r="D821" s="46" t="e">
        <f t="shared" si="52"/>
        <v>#REF!</v>
      </c>
      <c r="E821" s="46" t="e">
        <f t="shared" si="52"/>
        <v>#REF!</v>
      </c>
      <c r="F821" s="46" t="e">
        <f t="shared" si="53"/>
        <v>#REF!</v>
      </c>
      <c r="G821" s="46" t="e">
        <f t="shared" si="53"/>
        <v>#REF!</v>
      </c>
    </row>
    <row r="822" spans="1:7" x14ac:dyDescent="0.35">
      <c r="A822" s="46">
        <v>812</v>
      </c>
      <c r="B822" s="46" t="e">
        <f t="shared" si="51"/>
        <v>#REF!</v>
      </c>
      <c r="C822" s="46" t="e">
        <f t="shared" si="50"/>
        <v>#REF!</v>
      </c>
      <c r="D822" s="46" t="e">
        <f t="shared" si="52"/>
        <v>#REF!</v>
      </c>
      <c r="E822" s="46" t="e">
        <f t="shared" si="52"/>
        <v>#REF!</v>
      </c>
      <c r="F822" s="46" t="e">
        <f t="shared" si="53"/>
        <v>#REF!</v>
      </c>
      <c r="G822" s="46" t="e">
        <f t="shared" si="53"/>
        <v>#REF!</v>
      </c>
    </row>
    <row r="823" spans="1:7" x14ac:dyDescent="0.35">
      <c r="A823" s="46">
        <v>813</v>
      </c>
      <c r="B823" s="46" t="e">
        <f t="shared" si="51"/>
        <v>#REF!</v>
      </c>
      <c r="C823" s="46" t="e">
        <f t="shared" si="50"/>
        <v>#REF!</v>
      </c>
      <c r="D823" s="46" t="e">
        <f t="shared" si="52"/>
        <v>#REF!</v>
      </c>
      <c r="E823" s="46" t="e">
        <f t="shared" si="52"/>
        <v>#REF!</v>
      </c>
      <c r="F823" s="46" t="e">
        <f t="shared" si="53"/>
        <v>#REF!</v>
      </c>
      <c r="G823" s="46" t="e">
        <f t="shared" si="53"/>
        <v>#REF!</v>
      </c>
    </row>
    <row r="824" spans="1:7" x14ac:dyDescent="0.35">
      <c r="A824" s="46">
        <v>814</v>
      </c>
      <c r="B824" s="46" t="e">
        <f t="shared" si="51"/>
        <v>#REF!</v>
      </c>
      <c r="C824" s="46" t="e">
        <f t="shared" si="50"/>
        <v>#REF!</v>
      </c>
      <c r="D824" s="46" t="e">
        <f t="shared" si="52"/>
        <v>#REF!</v>
      </c>
      <c r="E824" s="46" t="e">
        <f t="shared" si="52"/>
        <v>#REF!</v>
      </c>
      <c r="F824" s="46" t="e">
        <f t="shared" si="53"/>
        <v>#REF!</v>
      </c>
      <c r="G824" s="46" t="e">
        <f t="shared" si="53"/>
        <v>#REF!</v>
      </c>
    </row>
    <row r="825" spans="1:7" x14ac:dyDescent="0.35">
      <c r="A825" s="46">
        <v>815</v>
      </c>
      <c r="B825" s="46" t="e">
        <f t="shared" si="51"/>
        <v>#REF!</v>
      </c>
      <c r="C825" s="46" t="e">
        <f t="shared" si="50"/>
        <v>#REF!</v>
      </c>
      <c r="D825" s="46" t="e">
        <f t="shared" si="52"/>
        <v>#REF!</v>
      </c>
      <c r="E825" s="46" t="e">
        <f t="shared" si="52"/>
        <v>#REF!</v>
      </c>
      <c r="F825" s="46" t="e">
        <f t="shared" si="53"/>
        <v>#REF!</v>
      </c>
      <c r="G825" s="46" t="e">
        <f t="shared" si="53"/>
        <v>#REF!</v>
      </c>
    </row>
    <row r="826" spans="1:7" x14ac:dyDescent="0.35">
      <c r="A826" s="46">
        <v>816</v>
      </c>
      <c r="B826" s="46" t="e">
        <f t="shared" si="51"/>
        <v>#REF!</v>
      </c>
      <c r="C826" s="46" t="e">
        <f t="shared" si="50"/>
        <v>#REF!</v>
      </c>
      <c r="D826" s="46" t="e">
        <f t="shared" si="52"/>
        <v>#REF!</v>
      </c>
      <c r="E826" s="46" t="e">
        <f t="shared" si="52"/>
        <v>#REF!</v>
      </c>
      <c r="F826" s="46" t="e">
        <f t="shared" si="53"/>
        <v>#REF!</v>
      </c>
      <c r="G826" s="46" t="e">
        <f t="shared" si="53"/>
        <v>#REF!</v>
      </c>
    </row>
    <row r="827" spans="1:7" x14ac:dyDescent="0.35">
      <c r="A827" s="46">
        <v>817</v>
      </c>
      <c r="B827" s="46" t="e">
        <f t="shared" si="51"/>
        <v>#REF!</v>
      </c>
      <c r="C827" s="46" t="e">
        <f t="shared" si="50"/>
        <v>#REF!</v>
      </c>
      <c r="D827" s="46" t="e">
        <f t="shared" si="52"/>
        <v>#REF!</v>
      </c>
      <c r="E827" s="46" t="e">
        <f t="shared" si="52"/>
        <v>#REF!</v>
      </c>
      <c r="F827" s="46" t="e">
        <f t="shared" si="53"/>
        <v>#REF!</v>
      </c>
      <c r="G827" s="46" t="e">
        <f t="shared" si="53"/>
        <v>#REF!</v>
      </c>
    </row>
    <row r="828" spans="1:7" x14ac:dyDescent="0.35">
      <c r="A828" s="46">
        <v>818</v>
      </c>
      <c r="B828" s="46" t="e">
        <f t="shared" si="51"/>
        <v>#REF!</v>
      </c>
      <c r="C828" s="46" t="e">
        <f t="shared" si="50"/>
        <v>#REF!</v>
      </c>
      <c r="D828" s="46" t="e">
        <f t="shared" si="52"/>
        <v>#REF!</v>
      </c>
      <c r="E828" s="46" t="e">
        <f t="shared" si="52"/>
        <v>#REF!</v>
      </c>
      <c r="F828" s="46" t="e">
        <f t="shared" si="53"/>
        <v>#REF!</v>
      </c>
      <c r="G828" s="46" t="e">
        <f t="shared" si="53"/>
        <v>#REF!</v>
      </c>
    </row>
    <row r="829" spans="1:7" x14ac:dyDescent="0.35">
      <c r="A829" s="46">
        <v>819</v>
      </c>
      <c r="B829" s="46" t="e">
        <f t="shared" si="51"/>
        <v>#REF!</v>
      </c>
      <c r="C829" s="46" t="e">
        <f t="shared" si="50"/>
        <v>#REF!</v>
      </c>
      <c r="D829" s="46" t="e">
        <f t="shared" si="52"/>
        <v>#REF!</v>
      </c>
      <c r="E829" s="46" t="e">
        <f t="shared" si="52"/>
        <v>#REF!</v>
      </c>
      <c r="F829" s="46" t="e">
        <f t="shared" si="53"/>
        <v>#REF!</v>
      </c>
      <c r="G829" s="46" t="e">
        <f t="shared" si="53"/>
        <v>#REF!</v>
      </c>
    </row>
    <row r="830" spans="1:7" x14ac:dyDescent="0.35">
      <c r="A830" s="46">
        <v>820</v>
      </c>
      <c r="B830" s="46" t="e">
        <f t="shared" si="51"/>
        <v>#REF!</v>
      </c>
      <c r="C830" s="46" t="e">
        <f t="shared" si="50"/>
        <v>#REF!</v>
      </c>
      <c r="D830" s="46" t="e">
        <f t="shared" si="52"/>
        <v>#REF!</v>
      </c>
      <c r="E830" s="46" t="e">
        <f t="shared" si="52"/>
        <v>#REF!</v>
      </c>
      <c r="F830" s="46" t="e">
        <f t="shared" si="53"/>
        <v>#REF!</v>
      </c>
      <c r="G830" s="46" t="e">
        <f t="shared" si="53"/>
        <v>#REF!</v>
      </c>
    </row>
    <row r="831" spans="1:7" x14ac:dyDescent="0.35">
      <c r="A831" s="46">
        <v>821</v>
      </c>
      <c r="B831" s="46" t="e">
        <f t="shared" si="51"/>
        <v>#REF!</v>
      </c>
      <c r="C831" s="46" t="e">
        <f t="shared" si="50"/>
        <v>#REF!</v>
      </c>
      <c r="D831" s="46" t="e">
        <f t="shared" si="52"/>
        <v>#REF!</v>
      </c>
      <c r="E831" s="46" t="e">
        <f t="shared" si="52"/>
        <v>#REF!</v>
      </c>
      <c r="F831" s="46" t="e">
        <f t="shared" si="53"/>
        <v>#REF!</v>
      </c>
      <c r="G831" s="46" t="e">
        <f t="shared" si="53"/>
        <v>#REF!</v>
      </c>
    </row>
    <row r="832" spans="1:7" x14ac:dyDescent="0.35">
      <c r="A832" s="46">
        <v>822</v>
      </c>
      <c r="B832" s="46" t="e">
        <f t="shared" si="51"/>
        <v>#REF!</v>
      </c>
      <c r="C832" s="46" t="e">
        <f t="shared" si="50"/>
        <v>#REF!</v>
      </c>
      <c r="D832" s="46" t="e">
        <f t="shared" si="52"/>
        <v>#REF!</v>
      </c>
      <c r="E832" s="46" t="e">
        <f t="shared" si="52"/>
        <v>#REF!</v>
      </c>
      <c r="F832" s="46" t="e">
        <f t="shared" si="53"/>
        <v>#REF!</v>
      </c>
      <c r="G832" s="46" t="e">
        <f t="shared" si="53"/>
        <v>#REF!</v>
      </c>
    </row>
    <row r="833" spans="1:7" x14ac:dyDescent="0.35">
      <c r="A833" s="46">
        <v>823</v>
      </c>
      <c r="B833" s="46" t="e">
        <f t="shared" si="51"/>
        <v>#REF!</v>
      </c>
      <c r="C833" s="46" t="e">
        <f t="shared" si="50"/>
        <v>#REF!</v>
      </c>
      <c r="D833" s="46" t="e">
        <f t="shared" si="52"/>
        <v>#REF!</v>
      </c>
      <c r="E833" s="46" t="e">
        <f t="shared" si="52"/>
        <v>#REF!</v>
      </c>
      <c r="F833" s="46" t="e">
        <f t="shared" si="53"/>
        <v>#REF!</v>
      </c>
      <c r="G833" s="46" t="e">
        <f t="shared" si="53"/>
        <v>#REF!</v>
      </c>
    </row>
    <row r="834" spans="1:7" x14ac:dyDescent="0.35">
      <c r="A834" s="46">
        <v>824</v>
      </c>
      <c r="B834" s="46" t="e">
        <f t="shared" si="51"/>
        <v>#REF!</v>
      </c>
      <c r="C834" s="46" t="e">
        <f t="shared" si="50"/>
        <v>#REF!</v>
      </c>
      <c r="D834" s="46" t="e">
        <f t="shared" si="52"/>
        <v>#REF!</v>
      </c>
      <c r="E834" s="46" t="e">
        <f t="shared" si="52"/>
        <v>#REF!</v>
      </c>
      <c r="F834" s="46" t="e">
        <f t="shared" si="53"/>
        <v>#REF!</v>
      </c>
      <c r="G834" s="46" t="e">
        <f t="shared" si="53"/>
        <v>#REF!</v>
      </c>
    </row>
    <row r="835" spans="1:7" x14ac:dyDescent="0.35">
      <c r="A835" s="46">
        <v>825</v>
      </c>
      <c r="B835" s="46" t="e">
        <f t="shared" si="51"/>
        <v>#REF!</v>
      </c>
      <c r="C835" s="46" t="e">
        <f t="shared" si="50"/>
        <v>#REF!</v>
      </c>
      <c r="D835" s="46" t="e">
        <f t="shared" si="52"/>
        <v>#REF!</v>
      </c>
      <c r="E835" s="46" t="e">
        <f t="shared" si="52"/>
        <v>#REF!</v>
      </c>
      <c r="F835" s="46" t="e">
        <f t="shared" si="53"/>
        <v>#REF!</v>
      </c>
      <c r="G835" s="46" t="e">
        <f t="shared" si="53"/>
        <v>#REF!</v>
      </c>
    </row>
    <row r="836" spans="1:7" x14ac:dyDescent="0.35">
      <c r="A836" s="46">
        <v>826</v>
      </c>
      <c r="B836" s="46" t="e">
        <f t="shared" si="51"/>
        <v>#REF!</v>
      </c>
      <c r="C836" s="46" t="e">
        <f t="shared" si="50"/>
        <v>#REF!</v>
      </c>
      <c r="D836" s="46" t="e">
        <f t="shared" si="52"/>
        <v>#REF!</v>
      </c>
      <c r="E836" s="46" t="e">
        <f t="shared" si="52"/>
        <v>#REF!</v>
      </c>
      <c r="F836" s="46" t="e">
        <f t="shared" si="53"/>
        <v>#REF!</v>
      </c>
      <c r="G836" s="46" t="e">
        <f t="shared" si="53"/>
        <v>#REF!</v>
      </c>
    </row>
    <row r="837" spans="1:7" x14ac:dyDescent="0.35">
      <c r="A837" s="46">
        <v>827</v>
      </c>
      <c r="B837" s="46" t="e">
        <f t="shared" si="51"/>
        <v>#REF!</v>
      </c>
      <c r="C837" s="46" t="e">
        <f t="shared" si="50"/>
        <v>#REF!</v>
      </c>
      <c r="D837" s="46" t="e">
        <f t="shared" si="52"/>
        <v>#REF!</v>
      </c>
      <c r="E837" s="46" t="e">
        <f t="shared" si="52"/>
        <v>#REF!</v>
      </c>
      <c r="F837" s="46" t="e">
        <f t="shared" si="53"/>
        <v>#REF!</v>
      </c>
      <c r="G837" s="46" t="e">
        <f t="shared" si="53"/>
        <v>#REF!</v>
      </c>
    </row>
    <row r="838" spans="1:7" x14ac:dyDescent="0.35">
      <c r="A838" s="46">
        <v>828</v>
      </c>
      <c r="B838" s="46" t="e">
        <f t="shared" si="51"/>
        <v>#REF!</v>
      </c>
      <c r="C838" s="46" t="e">
        <f t="shared" si="50"/>
        <v>#REF!</v>
      </c>
      <c r="D838" s="46" t="e">
        <f t="shared" si="52"/>
        <v>#REF!</v>
      </c>
      <c r="E838" s="46" t="e">
        <f t="shared" si="52"/>
        <v>#REF!</v>
      </c>
      <c r="F838" s="46" t="e">
        <f t="shared" si="53"/>
        <v>#REF!</v>
      </c>
      <c r="G838" s="46" t="e">
        <f t="shared" si="53"/>
        <v>#REF!</v>
      </c>
    </row>
    <row r="839" spans="1:7" x14ac:dyDescent="0.35">
      <c r="A839" s="46">
        <v>829</v>
      </c>
      <c r="B839" s="46" t="e">
        <f t="shared" si="51"/>
        <v>#REF!</v>
      </c>
      <c r="C839" s="46" t="e">
        <f t="shared" si="50"/>
        <v>#REF!</v>
      </c>
      <c r="D839" s="46" t="e">
        <f t="shared" si="52"/>
        <v>#REF!</v>
      </c>
      <c r="E839" s="46" t="e">
        <f t="shared" si="52"/>
        <v>#REF!</v>
      </c>
      <c r="F839" s="46" t="e">
        <f t="shared" si="53"/>
        <v>#REF!</v>
      </c>
      <c r="G839" s="46" t="e">
        <f t="shared" si="53"/>
        <v>#REF!</v>
      </c>
    </row>
    <row r="840" spans="1:7" x14ac:dyDescent="0.35">
      <c r="A840" s="46">
        <v>830</v>
      </c>
      <c r="B840" s="46" t="e">
        <f t="shared" si="51"/>
        <v>#REF!</v>
      </c>
      <c r="C840" s="46" t="e">
        <f t="shared" si="50"/>
        <v>#REF!</v>
      </c>
      <c r="D840" s="46" t="e">
        <f t="shared" si="52"/>
        <v>#REF!</v>
      </c>
      <c r="E840" s="46" t="e">
        <f t="shared" si="52"/>
        <v>#REF!</v>
      </c>
      <c r="F840" s="46" t="e">
        <f t="shared" si="53"/>
        <v>#REF!</v>
      </c>
      <c r="G840" s="46" t="e">
        <f t="shared" si="53"/>
        <v>#REF!</v>
      </c>
    </row>
    <row r="841" spans="1:7" x14ac:dyDescent="0.35">
      <c r="A841" s="46">
        <v>831</v>
      </c>
      <c r="B841" s="46" t="e">
        <f t="shared" si="51"/>
        <v>#REF!</v>
      </c>
      <c r="C841" s="46" t="e">
        <f t="shared" si="50"/>
        <v>#REF!</v>
      </c>
      <c r="D841" s="46" t="e">
        <f t="shared" si="52"/>
        <v>#REF!</v>
      </c>
      <c r="E841" s="46" t="e">
        <f t="shared" si="52"/>
        <v>#REF!</v>
      </c>
      <c r="F841" s="46" t="e">
        <f t="shared" si="53"/>
        <v>#REF!</v>
      </c>
      <c r="G841" s="46" t="e">
        <f t="shared" si="53"/>
        <v>#REF!</v>
      </c>
    </row>
    <row r="842" spans="1:7" x14ac:dyDescent="0.35">
      <c r="A842" s="46">
        <v>832</v>
      </c>
      <c r="B842" s="46" t="e">
        <f t="shared" si="51"/>
        <v>#REF!</v>
      </c>
      <c r="C842" s="46" t="e">
        <f t="shared" si="50"/>
        <v>#REF!</v>
      </c>
      <c r="D842" s="46" t="e">
        <f t="shared" si="52"/>
        <v>#REF!</v>
      </c>
      <c r="E842" s="46" t="e">
        <f t="shared" si="52"/>
        <v>#REF!</v>
      </c>
      <c r="F842" s="46" t="e">
        <f t="shared" si="53"/>
        <v>#REF!</v>
      </c>
      <c r="G842" s="46" t="e">
        <f t="shared" si="53"/>
        <v>#REF!</v>
      </c>
    </row>
    <row r="843" spans="1:7" x14ac:dyDescent="0.35">
      <c r="A843" s="46">
        <v>833</v>
      </c>
      <c r="B843" s="46" t="e">
        <f t="shared" si="51"/>
        <v>#REF!</v>
      </c>
      <c r="C843" s="46" t="e">
        <f t="shared" ref="C843:C906" si="54">(H$3+H$4*B$5)*B843^H$5</f>
        <v>#REF!</v>
      </c>
      <c r="D843" s="46" t="e">
        <f t="shared" si="52"/>
        <v>#REF!</v>
      </c>
      <c r="E843" s="46" t="e">
        <f t="shared" si="52"/>
        <v>#REF!</v>
      </c>
      <c r="F843" s="46" t="e">
        <f t="shared" si="53"/>
        <v>#REF!</v>
      </c>
      <c r="G843" s="46" t="e">
        <f t="shared" si="53"/>
        <v>#REF!</v>
      </c>
    </row>
    <row r="844" spans="1:7" x14ac:dyDescent="0.35">
      <c r="A844" s="46">
        <v>834</v>
      </c>
      <c r="B844" s="46" t="e">
        <f t="shared" ref="B844:B907" si="55">(B$3/(((H$3+H$4*B$5)/(B843^(1-H$5)))+(B$3/B$4)))</f>
        <v>#REF!</v>
      </c>
      <c r="C844" s="46" t="e">
        <f t="shared" si="54"/>
        <v>#REF!</v>
      </c>
      <c r="D844" s="46" t="e">
        <f t="shared" si="52"/>
        <v>#REF!</v>
      </c>
      <c r="E844" s="46" t="e">
        <f t="shared" si="52"/>
        <v>#REF!</v>
      </c>
      <c r="F844" s="46" t="e">
        <f t="shared" si="53"/>
        <v>#REF!</v>
      </c>
      <c r="G844" s="46" t="e">
        <f t="shared" si="53"/>
        <v>#REF!</v>
      </c>
    </row>
    <row r="845" spans="1:7" x14ac:dyDescent="0.35">
      <c r="A845" s="46">
        <v>835</v>
      </c>
      <c r="B845" s="46" t="e">
        <f t="shared" si="55"/>
        <v>#REF!</v>
      </c>
      <c r="C845" s="46" t="e">
        <f t="shared" si="54"/>
        <v>#REF!</v>
      </c>
      <c r="D845" s="46" t="e">
        <f t="shared" si="52"/>
        <v>#REF!</v>
      </c>
      <c r="E845" s="46" t="e">
        <f t="shared" si="52"/>
        <v>#REF!</v>
      </c>
      <c r="F845" s="46" t="e">
        <f t="shared" si="53"/>
        <v>#REF!</v>
      </c>
      <c r="G845" s="46" t="e">
        <f t="shared" si="53"/>
        <v>#REF!</v>
      </c>
    </row>
    <row r="846" spans="1:7" x14ac:dyDescent="0.35">
      <c r="A846" s="46">
        <v>836</v>
      </c>
      <c r="B846" s="46" t="e">
        <f t="shared" si="55"/>
        <v>#REF!</v>
      </c>
      <c r="C846" s="46" t="e">
        <f t="shared" si="54"/>
        <v>#REF!</v>
      </c>
      <c r="D846" s="46" t="e">
        <f t="shared" si="52"/>
        <v>#REF!</v>
      </c>
      <c r="E846" s="46" t="e">
        <f t="shared" si="52"/>
        <v>#REF!</v>
      </c>
      <c r="F846" s="46" t="e">
        <f t="shared" si="53"/>
        <v>#REF!</v>
      </c>
      <c r="G846" s="46" t="e">
        <f t="shared" si="53"/>
        <v>#REF!</v>
      </c>
    </row>
    <row r="847" spans="1:7" x14ac:dyDescent="0.35">
      <c r="A847" s="46">
        <v>837</v>
      </c>
      <c r="B847" s="46" t="e">
        <f t="shared" si="55"/>
        <v>#REF!</v>
      </c>
      <c r="C847" s="46" t="e">
        <f t="shared" si="54"/>
        <v>#REF!</v>
      </c>
      <c r="D847" s="46" t="e">
        <f t="shared" si="52"/>
        <v>#REF!</v>
      </c>
      <c r="E847" s="46" t="e">
        <f t="shared" si="52"/>
        <v>#REF!</v>
      </c>
      <c r="F847" s="46" t="e">
        <f t="shared" si="53"/>
        <v>#REF!</v>
      </c>
      <c r="G847" s="46" t="e">
        <f t="shared" si="53"/>
        <v>#REF!</v>
      </c>
    </row>
    <row r="848" spans="1:7" x14ac:dyDescent="0.35">
      <c r="A848" s="46">
        <v>838</v>
      </c>
      <c r="B848" s="46" t="e">
        <f t="shared" si="55"/>
        <v>#REF!</v>
      </c>
      <c r="C848" s="46" t="e">
        <f t="shared" si="54"/>
        <v>#REF!</v>
      </c>
      <c r="D848" s="46" t="e">
        <f t="shared" si="52"/>
        <v>#REF!</v>
      </c>
      <c r="E848" s="46" t="e">
        <f t="shared" si="52"/>
        <v>#REF!</v>
      </c>
      <c r="F848" s="46" t="e">
        <f t="shared" si="53"/>
        <v>#REF!</v>
      </c>
      <c r="G848" s="46" t="e">
        <f t="shared" si="53"/>
        <v>#REF!</v>
      </c>
    </row>
    <row r="849" spans="1:7" x14ac:dyDescent="0.35">
      <c r="A849" s="46">
        <v>839</v>
      </c>
      <c r="B849" s="46" t="e">
        <f t="shared" si="55"/>
        <v>#REF!</v>
      </c>
      <c r="C849" s="46" t="e">
        <f t="shared" si="54"/>
        <v>#REF!</v>
      </c>
      <c r="D849" s="46" t="e">
        <f t="shared" si="52"/>
        <v>#REF!</v>
      </c>
      <c r="E849" s="46" t="e">
        <f t="shared" si="52"/>
        <v>#REF!</v>
      </c>
      <c r="F849" s="46" t="e">
        <f t="shared" si="53"/>
        <v>#REF!</v>
      </c>
      <c r="G849" s="46" t="e">
        <f t="shared" si="53"/>
        <v>#REF!</v>
      </c>
    </row>
    <row r="850" spans="1:7" x14ac:dyDescent="0.35">
      <c r="A850" s="46">
        <v>840</v>
      </c>
      <c r="B850" s="46" t="e">
        <f t="shared" si="55"/>
        <v>#REF!</v>
      </c>
      <c r="C850" s="46" t="e">
        <f t="shared" si="54"/>
        <v>#REF!</v>
      </c>
      <c r="D850" s="46" t="e">
        <f t="shared" si="52"/>
        <v>#REF!</v>
      </c>
      <c r="E850" s="46" t="e">
        <f t="shared" si="52"/>
        <v>#REF!</v>
      </c>
      <c r="F850" s="46" t="e">
        <f t="shared" si="53"/>
        <v>#REF!</v>
      </c>
      <c r="G850" s="46" t="e">
        <f t="shared" si="53"/>
        <v>#REF!</v>
      </c>
    </row>
    <row r="851" spans="1:7" x14ac:dyDescent="0.35">
      <c r="A851" s="46">
        <v>841</v>
      </c>
      <c r="B851" s="46" t="e">
        <f t="shared" si="55"/>
        <v>#REF!</v>
      </c>
      <c r="C851" s="46" t="e">
        <f t="shared" si="54"/>
        <v>#REF!</v>
      </c>
      <c r="D851" s="46" t="e">
        <f t="shared" si="52"/>
        <v>#REF!</v>
      </c>
      <c r="E851" s="46" t="e">
        <f t="shared" si="52"/>
        <v>#REF!</v>
      </c>
      <c r="F851" s="46" t="e">
        <f t="shared" si="53"/>
        <v>#REF!</v>
      </c>
      <c r="G851" s="46" t="e">
        <f t="shared" si="53"/>
        <v>#REF!</v>
      </c>
    </row>
    <row r="852" spans="1:7" x14ac:dyDescent="0.35">
      <c r="A852" s="46">
        <v>842</v>
      </c>
      <c r="B852" s="46" t="e">
        <f t="shared" si="55"/>
        <v>#REF!</v>
      </c>
      <c r="C852" s="46" t="e">
        <f t="shared" si="54"/>
        <v>#REF!</v>
      </c>
      <c r="D852" s="46" t="e">
        <f t="shared" si="52"/>
        <v>#REF!</v>
      </c>
      <c r="E852" s="46" t="e">
        <f t="shared" si="52"/>
        <v>#REF!</v>
      </c>
      <c r="F852" s="46" t="e">
        <f t="shared" si="53"/>
        <v>#REF!</v>
      </c>
      <c r="G852" s="46" t="e">
        <f t="shared" si="53"/>
        <v>#REF!</v>
      </c>
    </row>
    <row r="853" spans="1:7" x14ac:dyDescent="0.35">
      <c r="A853" s="46">
        <v>843</v>
      </c>
      <c r="B853" s="46" t="e">
        <f t="shared" si="55"/>
        <v>#REF!</v>
      </c>
      <c r="C853" s="46" t="e">
        <f t="shared" si="54"/>
        <v>#REF!</v>
      </c>
      <c r="D853" s="46" t="e">
        <f t="shared" si="52"/>
        <v>#REF!</v>
      </c>
      <c r="E853" s="46" t="e">
        <f t="shared" si="52"/>
        <v>#REF!</v>
      </c>
      <c r="F853" s="46" t="e">
        <f t="shared" si="53"/>
        <v>#REF!</v>
      </c>
      <c r="G853" s="46" t="e">
        <f t="shared" si="53"/>
        <v>#REF!</v>
      </c>
    </row>
    <row r="854" spans="1:7" x14ac:dyDescent="0.35">
      <c r="A854" s="46">
        <v>844</v>
      </c>
      <c r="B854" s="46" t="e">
        <f t="shared" si="55"/>
        <v>#REF!</v>
      </c>
      <c r="C854" s="46" t="e">
        <f t="shared" si="54"/>
        <v>#REF!</v>
      </c>
      <c r="D854" s="46" t="e">
        <f t="shared" si="52"/>
        <v>#REF!</v>
      </c>
      <c r="E854" s="46" t="e">
        <f t="shared" si="52"/>
        <v>#REF!</v>
      </c>
      <c r="F854" s="46" t="e">
        <f t="shared" si="53"/>
        <v>#REF!</v>
      </c>
      <c r="G854" s="46" t="e">
        <f t="shared" si="53"/>
        <v>#REF!</v>
      </c>
    </row>
    <row r="855" spans="1:7" x14ac:dyDescent="0.35">
      <c r="A855" s="46">
        <v>845</v>
      </c>
      <c r="B855" s="46" t="e">
        <f t="shared" si="55"/>
        <v>#REF!</v>
      </c>
      <c r="C855" s="46" t="e">
        <f t="shared" si="54"/>
        <v>#REF!</v>
      </c>
      <c r="D855" s="46" t="e">
        <f t="shared" si="52"/>
        <v>#REF!</v>
      </c>
      <c r="E855" s="46" t="e">
        <f t="shared" si="52"/>
        <v>#REF!</v>
      </c>
      <c r="F855" s="46" t="e">
        <f t="shared" si="53"/>
        <v>#REF!</v>
      </c>
      <c r="G855" s="46" t="e">
        <f t="shared" si="53"/>
        <v>#REF!</v>
      </c>
    </row>
    <row r="856" spans="1:7" x14ac:dyDescent="0.35">
      <c r="A856" s="46">
        <v>846</v>
      </c>
      <c r="B856" s="46" t="e">
        <f t="shared" si="55"/>
        <v>#REF!</v>
      </c>
      <c r="C856" s="46" t="e">
        <f t="shared" si="54"/>
        <v>#REF!</v>
      </c>
      <c r="D856" s="46" t="e">
        <f t="shared" si="52"/>
        <v>#REF!</v>
      </c>
      <c r="E856" s="46" t="e">
        <f t="shared" si="52"/>
        <v>#REF!</v>
      </c>
      <c r="F856" s="46" t="e">
        <f t="shared" si="53"/>
        <v>#REF!</v>
      </c>
      <c r="G856" s="46" t="e">
        <f t="shared" si="53"/>
        <v>#REF!</v>
      </c>
    </row>
    <row r="857" spans="1:7" x14ac:dyDescent="0.35">
      <c r="A857" s="46">
        <v>847</v>
      </c>
      <c r="B857" s="46" t="e">
        <f t="shared" si="55"/>
        <v>#REF!</v>
      </c>
      <c r="C857" s="46" t="e">
        <f t="shared" si="54"/>
        <v>#REF!</v>
      </c>
      <c r="D857" s="46" t="e">
        <f t="shared" si="52"/>
        <v>#REF!</v>
      </c>
      <c r="E857" s="46" t="e">
        <f t="shared" si="52"/>
        <v>#REF!</v>
      </c>
      <c r="F857" s="46" t="e">
        <f t="shared" si="53"/>
        <v>#REF!</v>
      </c>
      <c r="G857" s="46" t="e">
        <f t="shared" si="53"/>
        <v>#REF!</v>
      </c>
    </row>
    <row r="858" spans="1:7" x14ac:dyDescent="0.35">
      <c r="A858" s="46">
        <v>848</v>
      </c>
      <c r="B858" s="46" t="e">
        <f t="shared" si="55"/>
        <v>#REF!</v>
      </c>
      <c r="C858" s="46" t="e">
        <f t="shared" si="54"/>
        <v>#REF!</v>
      </c>
      <c r="D858" s="46" t="e">
        <f t="shared" si="52"/>
        <v>#REF!</v>
      </c>
      <c r="E858" s="46" t="e">
        <f t="shared" si="52"/>
        <v>#REF!</v>
      </c>
      <c r="F858" s="46" t="e">
        <f t="shared" si="53"/>
        <v>#REF!</v>
      </c>
      <c r="G858" s="46" t="e">
        <f t="shared" si="53"/>
        <v>#REF!</v>
      </c>
    </row>
    <row r="859" spans="1:7" x14ac:dyDescent="0.35">
      <c r="A859" s="46">
        <v>849</v>
      </c>
      <c r="B859" s="46" t="e">
        <f t="shared" si="55"/>
        <v>#REF!</v>
      </c>
      <c r="C859" s="46" t="e">
        <f t="shared" si="54"/>
        <v>#REF!</v>
      </c>
      <c r="D859" s="46" t="e">
        <f t="shared" si="52"/>
        <v>#REF!</v>
      </c>
      <c r="E859" s="46" t="e">
        <f t="shared" si="52"/>
        <v>#REF!</v>
      </c>
      <c r="F859" s="46" t="e">
        <f t="shared" si="53"/>
        <v>#REF!</v>
      </c>
      <c r="G859" s="46" t="e">
        <f t="shared" si="53"/>
        <v>#REF!</v>
      </c>
    </row>
    <row r="860" spans="1:7" x14ac:dyDescent="0.35">
      <c r="A860" s="46">
        <v>850</v>
      </c>
      <c r="B860" s="46" t="e">
        <f t="shared" si="55"/>
        <v>#REF!</v>
      </c>
      <c r="C860" s="46" t="e">
        <f t="shared" si="54"/>
        <v>#REF!</v>
      </c>
      <c r="D860" s="46" t="e">
        <f t="shared" si="52"/>
        <v>#REF!</v>
      </c>
      <c r="E860" s="46" t="e">
        <f t="shared" si="52"/>
        <v>#REF!</v>
      </c>
      <c r="F860" s="46" t="e">
        <f t="shared" si="53"/>
        <v>#REF!</v>
      </c>
      <c r="G860" s="46" t="e">
        <f t="shared" si="53"/>
        <v>#REF!</v>
      </c>
    </row>
    <row r="861" spans="1:7" x14ac:dyDescent="0.35">
      <c r="A861" s="46">
        <v>851</v>
      </c>
      <c r="B861" s="46" t="e">
        <f t="shared" si="55"/>
        <v>#REF!</v>
      </c>
      <c r="C861" s="46" t="e">
        <f t="shared" si="54"/>
        <v>#REF!</v>
      </c>
      <c r="D861" s="46" t="e">
        <f t="shared" si="52"/>
        <v>#REF!</v>
      </c>
      <c r="E861" s="46" t="e">
        <f t="shared" si="52"/>
        <v>#REF!</v>
      </c>
      <c r="F861" s="46" t="e">
        <f t="shared" si="53"/>
        <v>#REF!</v>
      </c>
      <c r="G861" s="46" t="e">
        <f t="shared" si="53"/>
        <v>#REF!</v>
      </c>
    </row>
    <row r="862" spans="1:7" x14ac:dyDescent="0.35">
      <c r="A862" s="46">
        <v>852</v>
      </c>
      <c r="B862" s="46" t="e">
        <f t="shared" si="55"/>
        <v>#REF!</v>
      </c>
      <c r="C862" s="46" t="e">
        <f t="shared" si="54"/>
        <v>#REF!</v>
      </c>
      <c r="D862" s="46" t="e">
        <f t="shared" si="52"/>
        <v>#REF!</v>
      </c>
      <c r="E862" s="46" t="e">
        <f t="shared" si="52"/>
        <v>#REF!</v>
      </c>
      <c r="F862" s="46" t="e">
        <f t="shared" si="53"/>
        <v>#REF!</v>
      </c>
      <c r="G862" s="46" t="e">
        <f t="shared" si="53"/>
        <v>#REF!</v>
      </c>
    </row>
    <row r="863" spans="1:7" x14ac:dyDescent="0.35">
      <c r="A863" s="46">
        <v>853</v>
      </c>
      <c r="B863" s="46" t="e">
        <f t="shared" si="55"/>
        <v>#REF!</v>
      </c>
      <c r="C863" s="46" t="e">
        <f t="shared" si="54"/>
        <v>#REF!</v>
      </c>
      <c r="D863" s="46" t="e">
        <f t="shared" si="52"/>
        <v>#REF!</v>
      </c>
      <c r="E863" s="46" t="e">
        <f t="shared" si="52"/>
        <v>#REF!</v>
      </c>
      <c r="F863" s="46" t="e">
        <f t="shared" si="53"/>
        <v>#REF!</v>
      </c>
      <c r="G863" s="46" t="e">
        <f t="shared" si="53"/>
        <v>#REF!</v>
      </c>
    </row>
    <row r="864" spans="1:7" x14ac:dyDescent="0.35">
      <c r="A864" s="46">
        <v>854</v>
      </c>
      <c r="B864" s="46" t="e">
        <f t="shared" si="55"/>
        <v>#REF!</v>
      </c>
      <c r="C864" s="46" t="e">
        <f t="shared" si="54"/>
        <v>#REF!</v>
      </c>
      <c r="D864" s="46" t="e">
        <f t="shared" si="52"/>
        <v>#REF!</v>
      </c>
      <c r="E864" s="46" t="e">
        <f t="shared" si="52"/>
        <v>#REF!</v>
      </c>
      <c r="F864" s="46" t="e">
        <f t="shared" si="53"/>
        <v>#REF!</v>
      </c>
      <c r="G864" s="46" t="e">
        <f t="shared" si="53"/>
        <v>#REF!</v>
      </c>
    </row>
    <row r="865" spans="1:7" x14ac:dyDescent="0.35">
      <c r="A865" s="46">
        <v>855</v>
      </c>
      <c r="B865" s="46" t="e">
        <f t="shared" si="55"/>
        <v>#REF!</v>
      </c>
      <c r="C865" s="46" t="e">
        <f t="shared" si="54"/>
        <v>#REF!</v>
      </c>
      <c r="D865" s="46" t="e">
        <f t="shared" si="52"/>
        <v>#REF!</v>
      </c>
      <c r="E865" s="46" t="e">
        <f t="shared" si="52"/>
        <v>#REF!</v>
      </c>
      <c r="F865" s="46" t="e">
        <f t="shared" si="53"/>
        <v>#REF!</v>
      </c>
      <c r="G865" s="46" t="e">
        <f t="shared" si="53"/>
        <v>#REF!</v>
      </c>
    </row>
    <row r="866" spans="1:7" x14ac:dyDescent="0.35">
      <c r="A866" s="46">
        <v>856</v>
      </c>
      <c r="B866" s="46" t="e">
        <f t="shared" si="55"/>
        <v>#REF!</v>
      </c>
      <c r="C866" s="46" t="e">
        <f t="shared" si="54"/>
        <v>#REF!</v>
      </c>
      <c r="D866" s="46" t="e">
        <f t="shared" si="52"/>
        <v>#REF!</v>
      </c>
      <c r="E866" s="46" t="e">
        <f t="shared" si="52"/>
        <v>#REF!</v>
      </c>
      <c r="F866" s="46" t="e">
        <f t="shared" si="53"/>
        <v>#REF!</v>
      </c>
      <c r="G866" s="46" t="e">
        <f t="shared" si="53"/>
        <v>#REF!</v>
      </c>
    </row>
    <row r="867" spans="1:7" x14ac:dyDescent="0.35">
      <c r="A867" s="46">
        <v>857</v>
      </c>
      <c r="B867" s="46" t="e">
        <f t="shared" si="55"/>
        <v>#REF!</v>
      </c>
      <c r="C867" s="46" t="e">
        <f t="shared" si="54"/>
        <v>#REF!</v>
      </c>
      <c r="D867" s="46" t="e">
        <f t="shared" si="52"/>
        <v>#REF!</v>
      </c>
      <c r="E867" s="46" t="e">
        <f t="shared" si="52"/>
        <v>#REF!</v>
      </c>
      <c r="F867" s="46" t="e">
        <f t="shared" si="53"/>
        <v>#REF!</v>
      </c>
      <c r="G867" s="46" t="e">
        <f t="shared" si="53"/>
        <v>#REF!</v>
      </c>
    </row>
    <row r="868" spans="1:7" x14ac:dyDescent="0.35">
      <c r="A868" s="46">
        <v>858</v>
      </c>
      <c r="B868" s="46" t="e">
        <f t="shared" si="55"/>
        <v>#REF!</v>
      </c>
      <c r="C868" s="46" t="e">
        <f t="shared" si="54"/>
        <v>#REF!</v>
      </c>
      <c r="D868" s="46" t="e">
        <f t="shared" si="52"/>
        <v>#REF!</v>
      </c>
      <c r="E868" s="46" t="e">
        <f t="shared" si="52"/>
        <v>#REF!</v>
      </c>
      <c r="F868" s="46" t="e">
        <f t="shared" si="53"/>
        <v>#REF!</v>
      </c>
      <c r="G868" s="46" t="e">
        <f t="shared" si="53"/>
        <v>#REF!</v>
      </c>
    </row>
    <row r="869" spans="1:7" x14ac:dyDescent="0.35">
      <c r="A869" s="46">
        <v>859</v>
      </c>
      <c r="B869" s="46" t="e">
        <f t="shared" si="55"/>
        <v>#REF!</v>
      </c>
      <c r="C869" s="46" t="e">
        <f t="shared" si="54"/>
        <v>#REF!</v>
      </c>
      <c r="D869" s="46" t="e">
        <f t="shared" si="52"/>
        <v>#REF!</v>
      </c>
      <c r="E869" s="46" t="e">
        <f t="shared" si="52"/>
        <v>#REF!</v>
      </c>
      <c r="F869" s="46" t="e">
        <f t="shared" si="53"/>
        <v>#REF!</v>
      </c>
      <c r="G869" s="46" t="e">
        <f t="shared" si="53"/>
        <v>#REF!</v>
      </c>
    </row>
    <row r="870" spans="1:7" x14ac:dyDescent="0.35">
      <c r="A870" s="46">
        <v>860</v>
      </c>
      <c r="B870" s="46" t="e">
        <f t="shared" si="55"/>
        <v>#REF!</v>
      </c>
      <c r="C870" s="46" t="e">
        <f t="shared" si="54"/>
        <v>#REF!</v>
      </c>
      <c r="D870" s="46" t="e">
        <f t="shared" si="52"/>
        <v>#REF!</v>
      </c>
      <c r="E870" s="46" t="e">
        <f t="shared" si="52"/>
        <v>#REF!</v>
      </c>
      <c r="F870" s="46" t="e">
        <f t="shared" si="53"/>
        <v>#REF!</v>
      </c>
      <c r="G870" s="46" t="e">
        <f t="shared" si="53"/>
        <v>#REF!</v>
      </c>
    </row>
    <row r="871" spans="1:7" x14ac:dyDescent="0.35">
      <c r="A871" s="46">
        <v>861</v>
      </c>
      <c r="B871" s="46" t="e">
        <f t="shared" si="55"/>
        <v>#REF!</v>
      </c>
      <c r="C871" s="46" t="e">
        <f t="shared" si="54"/>
        <v>#REF!</v>
      </c>
      <c r="D871" s="46" t="e">
        <f t="shared" si="52"/>
        <v>#REF!</v>
      </c>
      <c r="E871" s="46" t="e">
        <f t="shared" si="52"/>
        <v>#REF!</v>
      </c>
      <c r="F871" s="46" t="e">
        <f t="shared" si="53"/>
        <v>#REF!</v>
      </c>
      <c r="G871" s="46" t="e">
        <f t="shared" si="53"/>
        <v>#REF!</v>
      </c>
    </row>
    <row r="872" spans="1:7" x14ac:dyDescent="0.35">
      <c r="A872" s="46">
        <v>862</v>
      </c>
      <c r="B872" s="46" t="e">
        <f t="shared" si="55"/>
        <v>#REF!</v>
      </c>
      <c r="C872" s="46" t="e">
        <f t="shared" si="54"/>
        <v>#REF!</v>
      </c>
      <c r="D872" s="46" t="e">
        <f t="shared" si="52"/>
        <v>#REF!</v>
      </c>
      <c r="E872" s="46" t="e">
        <f t="shared" si="52"/>
        <v>#REF!</v>
      </c>
      <c r="F872" s="46" t="e">
        <f t="shared" si="53"/>
        <v>#REF!</v>
      </c>
      <c r="G872" s="46" t="e">
        <f t="shared" si="53"/>
        <v>#REF!</v>
      </c>
    </row>
    <row r="873" spans="1:7" x14ac:dyDescent="0.35">
      <c r="A873" s="46">
        <v>863</v>
      </c>
      <c r="B873" s="46" t="e">
        <f t="shared" si="55"/>
        <v>#REF!</v>
      </c>
      <c r="C873" s="46" t="e">
        <f t="shared" si="54"/>
        <v>#REF!</v>
      </c>
      <c r="D873" s="46" t="e">
        <f t="shared" si="52"/>
        <v>#REF!</v>
      </c>
      <c r="E873" s="46" t="e">
        <f t="shared" si="52"/>
        <v>#REF!</v>
      </c>
      <c r="F873" s="46" t="e">
        <f t="shared" si="53"/>
        <v>#REF!</v>
      </c>
      <c r="G873" s="46" t="e">
        <f t="shared" si="53"/>
        <v>#REF!</v>
      </c>
    </row>
    <row r="874" spans="1:7" x14ac:dyDescent="0.35">
      <c r="A874" s="46">
        <v>864</v>
      </c>
      <c r="B874" s="46" t="e">
        <f t="shared" si="55"/>
        <v>#REF!</v>
      </c>
      <c r="C874" s="46" t="e">
        <f t="shared" si="54"/>
        <v>#REF!</v>
      </c>
      <c r="D874" s="46" t="e">
        <f t="shared" si="52"/>
        <v>#REF!</v>
      </c>
      <c r="E874" s="46" t="e">
        <f t="shared" si="52"/>
        <v>#REF!</v>
      </c>
      <c r="F874" s="46" t="e">
        <f t="shared" si="53"/>
        <v>#REF!</v>
      </c>
      <c r="G874" s="46" t="e">
        <f t="shared" si="53"/>
        <v>#REF!</v>
      </c>
    </row>
    <row r="875" spans="1:7" x14ac:dyDescent="0.35">
      <c r="A875" s="46">
        <v>865</v>
      </c>
      <c r="B875" s="46" t="e">
        <f t="shared" si="55"/>
        <v>#REF!</v>
      </c>
      <c r="C875" s="46" t="e">
        <f t="shared" si="54"/>
        <v>#REF!</v>
      </c>
      <c r="D875" s="46" t="e">
        <f t="shared" si="52"/>
        <v>#REF!</v>
      </c>
      <c r="E875" s="46" t="e">
        <f t="shared" si="52"/>
        <v>#REF!</v>
      </c>
      <c r="F875" s="46" t="e">
        <f t="shared" si="53"/>
        <v>#REF!</v>
      </c>
      <c r="G875" s="46" t="e">
        <f t="shared" si="53"/>
        <v>#REF!</v>
      </c>
    </row>
    <row r="876" spans="1:7" x14ac:dyDescent="0.35">
      <c r="A876" s="46">
        <v>866</v>
      </c>
      <c r="B876" s="46" t="e">
        <f t="shared" si="55"/>
        <v>#REF!</v>
      </c>
      <c r="C876" s="46" t="e">
        <f t="shared" si="54"/>
        <v>#REF!</v>
      </c>
      <c r="D876" s="46" t="e">
        <f t="shared" si="52"/>
        <v>#REF!</v>
      </c>
      <c r="E876" s="46" t="e">
        <f t="shared" si="52"/>
        <v>#REF!</v>
      </c>
      <c r="F876" s="46" t="e">
        <f t="shared" si="53"/>
        <v>#REF!</v>
      </c>
      <c r="G876" s="46" t="e">
        <f t="shared" si="53"/>
        <v>#REF!</v>
      </c>
    </row>
    <row r="877" spans="1:7" x14ac:dyDescent="0.35">
      <c r="A877" s="46">
        <v>867</v>
      </c>
      <c r="B877" s="46" t="e">
        <f t="shared" si="55"/>
        <v>#REF!</v>
      </c>
      <c r="C877" s="46" t="e">
        <f t="shared" si="54"/>
        <v>#REF!</v>
      </c>
      <c r="D877" s="46" t="e">
        <f t="shared" si="52"/>
        <v>#REF!</v>
      </c>
      <c r="E877" s="46" t="e">
        <f t="shared" si="52"/>
        <v>#REF!</v>
      </c>
      <c r="F877" s="46" t="e">
        <f t="shared" si="53"/>
        <v>#REF!</v>
      </c>
      <c r="G877" s="46" t="e">
        <f t="shared" si="53"/>
        <v>#REF!</v>
      </c>
    </row>
    <row r="878" spans="1:7" x14ac:dyDescent="0.35">
      <c r="A878" s="46">
        <v>868</v>
      </c>
      <c r="B878" s="46" t="e">
        <f t="shared" si="55"/>
        <v>#REF!</v>
      </c>
      <c r="C878" s="46" t="e">
        <f t="shared" si="54"/>
        <v>#REF!</v>
      </c>
      <c r="D878" s="46" t="e">
        <f t="shared" si="52"/>
        <v>#REF!</v>
      </c>
      <c r="E878" s="46" t="e">
        <f t="shared" si="52"/>
        <v>#REF!</v>
      </c>
      <c r="F878" s="46" t="e">
        <f t="shared" si="53"/>
        <v>#REF!</v>
      </c>
      <c r="G878" s="46" t="e">
        <f t="shared" si="53"/>
        <v>#REF!</v>
      </c>
    </row>
    <row r="879" spans="1:7" x14ac:dyDescent="0.35">
      <c r="A879" s="46">
        <v>869</v>
      </c>
      <c r="B879" s="46" t="e">
        <f t="shared" si="55"/>
        <v>#REF!</v>
      </c>
      <c r="C879" s="46" t="e">
        <f t="shared" si="54"/>
        <v>#REF!</v>
      </c>
      <c r="D879" s="46" t="e">
        <f t="shared" ref="D879:E942" si="56">ABS(B878-B879)</f>
        <v>#REF!</v>
      </c>
      <c r="E879" s="46" t="e">
        <f t="shared" si="56"/>
        <v>#REF!</v>
      </c>
      <c r="F879" s="46" t="e">
        <f t="shared" ref="F879:G942" si="57">IF(D879&lt;=0.00001,"ja","nein")</f>
        <v>#REF!</v>
      </c>
      <c r="G879" s="46" t="e">
        <f t="shared" si="57"/>
        <v>#REF!</v>
      </c>
    </row>
    <row r="880" spans="1:7" x14ac:dyDescent="0.35">
      <c r="A880" s="46">
        <v>870</v>
      </c>
      <c r="B880" s="46" t="e">
        <f t="shared" si="55"/>
        <v>#REF!</v>
      </c>
      <c r="C880" s="46" t="e">
        <f t="shared" si="54"/>
        <v>#REF!</v>
      </c>
      <c r="D880" s="46" t="e">
        <f t="shared" si="56"/>
        <v>#REF!</v>
      </c>
      <c r="E880" s="46" t="e">
        <f t="shared" si="56"/>
        <v>#REF!</v>
      </c>
      <c r="F880" s="46" t="e">
        <f t="shared" si="57"/>
        <v>#REF!</v>
      </c>
      <c r="G880" s="46" t="e">
        <f t="shared" si="57"/>
        <v>#REF!</v>
      </c>
    </row>
    <row r="881" spans="1:7" x14ac:dyDescent="0.35">
      <c r="A881" s="46">
        <v>871</v>
      </c>
      <c r="B881" s="46" t="e">
        <f t="shared" si="55"/>
        <v>#REF!</v>
      </c>
      <c r="C881" s="46" t="e">
        <f t="shared" si="54"/>
        <v>#REF!</v>
      </c>
      <c r="D881" s="46" t="e">
        <f t="shared" si="56"/>
        <v>#REF!</v>
      </c>
      <c r="E881" s="46" t="e">
        <f t="shared" si="56"/>
        <v>#REF!</v>
      </c>
      <c r="F881" s="46" t="e">
        <f t="shared" si="57"/>
        <v>#REF!</v>
      </c>
      <c r="G881" s="46" t="e">
        <f t="shared" si="57"/>
        <v>#REF!</v>
      </c>
    </row>
    <row r="882" spans="1:7" x14ac:dyDescent="0.35">
      <c r="A882" s="46">
        <v>872</v>
      </c>
      <c r="B882" s="46" t="e">
        <f t="shared" si="55"/>
        <v>#REF!</v>
      </c>
      <c r="C882" s="46" t="e">
        <f t="shared" si="54"/>
        <v>#REF!</v>
      </c>
      <c r="D882" s="46" t="e">
        <f t="shared" si="56"/>
        <v>#REF!</v>
      </c>
      <c r="E882" s="46" t="e">
        <f t="shared" si="56"/>
        <v>#REF!</v>
      </c>
      <c r="F882" s="46" t="e">
        <f t="shared" si="57"/>
        <v>#REF!</v>
      </c>
      <c r="G882" s="46" t="e">
        <f t="shared" si="57"/>
        <v>#REF!</v>
      </c>
    </row>
    <row r="883" spans="1:7" x14ac:dyDescent="0.35">
      <c r="A883" s="46">
        <v>873</v>
      </c>
      <c r="B883" s="46" t="e">
        <f t="shared" si="55"/>
        <v>#REF!</v>
      </c>
      <c r="C883" s="46" t="e">
        <f t="shared" si="54"/>
        <v>#REF!</v>
      </c>
      <c r="D883" s="46" t="e">
        <f t="shared" si="56"/>
        <v>#REF!</v>
      </c>
      <c r="E883" s="46" t="e">
        <f t="shared" si="56"/>
        <v>#REF!</v>
      </c>
      <c r="F883" s="46" t="e">
        <f t="shared" si="57"/>
        <v>#REF!</v>
      </c>
      <c r="G883" s="46" t="e">
        <f t="shared" si="57"/>
        <v>#REF!</v>
      </c>
    </row>
    <row r="884" spans="1:7" x14ac:dyDescent="0.35">
      <c r="A884" s="46">
        <v>874</v>
      </c>
      <c r="B884" s="46" t="e">
        <f t="shared" si="55"/>
        <v>#REF!</v>
      </c>
      <c r="C884" s="46" t="e">
        <f t="shared" si="54"/>
        <v>#REF!</v>
      </c>
      <c r="D884" s="46" t="e">
        <f t="shared" si="56"/>
        <v>#REF!</v>
      </c>
      <c r="E884" s="46" t="e">
        <f t="shared" si="56"/>
        <v>#REF!</v>
      </c>
      <c r="F884" s="46" t="e">
        <f t="shared" si="57"/>
        <v>#REF!</v>
      </c>
      <c r="G884" s="46" t="e">
        <f t="shared" si="57"/>
        <v>#REF!</v>
      </c>
    </row>
    <row r="885" spans="1:7" x14ac:dyDescent="0.35">
      <c r="A885" s="46">
        <v>875</v>
      </c>
      <c r="B885" s="46" t="e">
        <f t="shared" si="55"/>
        <v>#REF!</v>
      </c>
      <c r="C885" s="46" t="e">
        <f t="shared" si="54"/>
        <v>#REF!</v>
      </c>
      <c r="D885" s="46" t="e">
        <f t="shared" si="56"/>
        <v>#REF!</v>
      </c>
      <c r="E885" s="46" t="e">
        <f t="shared" si="56"/>
        <v>#REF!</v>
      </c>
      <c r="F885" s="46" t="e">
        <f t="shared" si="57"/>
        <v>#REF!</v>
      </c>
      <c r="G885" s="46" t="e">
        <f t="shared" si="57"/>
        <v>#REF!</v>
      </c>
    </row>
    <row r="886" spans="1:7" x14ac:dyDescent="0.35">
      <c r="A886" s="46">
        <v>876</v>
      </c>
      <c r="B886" s="46" t="e">
        <f t="shared" si="55"/>
        <v>#REF!</v>
      </c>
      <c r="C886" s="46" t="e">
        <f t="shared" si="54"/>
        <v>#REF!</v>
      </c>
      <c r="D886" s="46" t="e">
        <f t="shared" si="56"/>
        <v>#REF!</v>
      </c>
      <c r="E886" s="46" t="e">
        <f t="shared" si="56"/>
        <v>#REF!</v>
      </c>
      <c r="F886" s="46" t="e">
        <f t="shared" si="57"/>
        <v>#REF!</v>
      </c>
      <c r="G886" s="46" t="e">
        <f t="shared" si="57"/>
        <v>#REF!</v>
      </c>
    </row>
    <row r="887" spans="1:7" x14ac:dyDescent="0.35">
      <c r="A887" s="46">
        <v>877</v>
      </c>
      <c r="B887" s="46" t="e">
        <f t="shared" si="55"/>
        <v>#REF!</v>
      </c>
      <c r="C887" s="46" t="e">
        <f t="shared" si="54"/>
        <v>#REF!</v>
      </c>
      <c r="D887" s="46" t="e">
        <f t="shared" si="56"/>
        <v>#REF!</v>
      </c>
      <c r="E887" s="46" t="e">
        <f t="shared" si="56"/>
        <v>#REF!</v>
      </c>
      <c r="F887" s="46" t="e">
        <f t="shared" si="57"/>
        <v>#REF!</v>
      </c>
      <c r="G887" s="46" t="e">
        <f t="shared" si="57"/>
        <v>#REF!</v>
      </c>
    </row>
    <row r="888" spans="1:7" x14ac:dyDescent="0.35">
      <c r="A888" s="46">
        <v>878</v>
      </c>
      <c r="B888" s="46" t="e">
        <f t="shared" si="55"/>
        <v>#REF!</v>
      </c>
      <c r="C888" s="46" t="e">
        <f t="shared" si="54"/>
        <v>#REF!</v>
      </c>
      <c r="D888" s="46" t="e">
        <f t="shared" si="56"/>
        <v>#REF!</v>
      </c>
      <c r="E888" s="46" t="e">
        <f t="shared" si="56"/>
        <v>#REF!</v>
      </c>
      <c r="F888" s="46" t="e">
        <f t="shared" si="57"/>
        <v>#REF!</v>
      </c>
      <c r="G888" s="46" t="e">
        <f t="shared" si="57"/>
        <v>#REF!</v>
      </c>
    </row>
    <row r="889" spans="1:7" x14ac:dyDescent="0.35">
      <c r="A889" s="46">
        <v>879</v>
      </c>
      <c r="B889" s="46" t="e">
        <f t="shared" si="55"/>
        <v>#REF!</v>
      </c>
      <c r="C889" s="46" t="e">
        <f t="shared" si="54"/>
        <v>#REF!</v>
      </c>
      <c r="D889" s="46" t="e">
        <f t="shared" si="56"/>
        <v>#REF!</v>
      </c>
      <c r="E889" s="46" t="e">
        <f t="shared" si="56"/>
        <v>#REF!</v>
      </c>
      <c r="F889" s="46" t="e">
        <f t="shared" si="57"/>
        <v>#REF!</v>
      </c>
      <c r="G889" s="46" t="e">
        <f t="shared" si="57"/>
        <v>#REF!</v>
      </c>
    </row>
    <row r="890" spans="1:7" x14ac:dyDescent="0.35">
      <c r="A890" s="46">
        <v>880</v>
      </c>
      <c r="B890" s="46" t="e">
        <f t="shared" si="55"/>
        <v>#REF!</v>
      </c>
      <c r="C890" s="46" t="e">
        <f t="shared" si="54"/>
        <v>#REF!</v>
      </c>
      <c r="D890" s="46" t="e">
        <f t="shared" si="56"/>
        <v>#REF!</v>
      </c>
      <c r="E890" s="46" t="e">
        <f t="shared" si="56"/>
        <v>#REF!</v>
      </c>
      <c r="F890" s="46" t="e">
        <f t="shared" si="57"/>
        <v>#REF!</v>
      </c>
      <c r="G890" s="46" t="e">
        <f t="shared" si="57"/>
        <v>#REF!</v>
      </c>
    </row>
    <row r="891" spans="1:7" x14ac:dyDescent="0.35">
      <c r="A891" s="46">
        <v>881</v>
      </c>
      <c r="B891" s="46" t="e">
        <f t="shared" si="55"/>
        <v>#REF!</v>
      </c>
      <c r="C891" s="46" t="e">
        <f t="shared" si="54"/>
        <v>#REF!</v>
      </c>
      <c r="D891" s="46" t="e">
        <f t="shared" si="56"/>
        <v>#REF!</v>
      </c>
      <c r="E891" s="46" t="e">
        <f t="shared" si="56"/>
        <v>#REF!</v>
      </c>
      <c r="F891" s="46" t="e">
        <f t="shared" si="57"/>
        <v>#REF!</v>
      </c>
      <c r="G891" s="46" t="e">
        <f t="shared" si="57"/>
        <v>#REF!</v>
      </c>
    </row>
    <row r="892" spans="1:7" x14ac:dyDescent="0.35">
      <c r="A892" s="46">
        <v>882</v>
      </c>
      <c r="B892" s="46" t="e">
        <f t="shared" si="55"/>
        <v>#REF!</v>
      </c>
      <c r="C892" s="46" t="e">
        <f t="shared" si="54"/>
        <v>#REF!</v>
      </c>
      <c r="D892" s="46" t="e">
        <f t="shared" si="56"/>
        <v>#REF!</v>
      </c>
      <c r="E892" s="46" t="e">
        <f t="shared" si="56"/>
        <v>#REF!</v>
      </c>
      <c r="F892" s="46" t="e">
        <f t="shared" si="57"/>
        <v>#REF!</v>
      </c>
      <c r="G892" s="46" t="e">
        <f t="shared" si="57"/>
        <v>#REF!</v>
      </c>
    </row>
    <row r="893" spans="1:7" x14ac:dyDescent="0.35">
      <c r="A893" s="46">
        <v>883</v>
      </c>
      <c r="B893" s="46" t="e">
        <f t="shared" si="55"/>
        <v>#REF!</v>
      </c>
      <c r="C893" s="46" t="e">
        <f t="shared" si="54"/>
        <v>#REF!</v>
      </c>
      <c r="D893" s="46" t="e">
        <f t="shared" si="56"/>
        <v>#REF!</v>
      </c>
      <c r="E893" s="46" t="e">
        <f t="shared" si="56"/>
        <v>#REF!</v>
      </c>
      <c r="F893" s="46" t="e">
        <f t="shared" si="57"/>
        <v>#REF!</v>
      </c>
      <c r="G893" s="46" t="e">
        <f t="shared" si="57"/>
        <v>#REF!</v>
      </c>
    </row>
    <row r="894" spans="1:7" x14ac:dyDescent="0.35">
      <c r="A894" s="46">
        <v>884</v>
      </c>
      <c r="B894" s="46" t="e">
        <f t="shared" si="55"/>
        <v>#REF!</v>
      </c>
      <c r="C894" s="46" t="e">
        <f t="shared" si="54"/>
        <v>#REF!</v>
      </c>
      <c r="D894" s="46" t="e">
        <f t="shared" si="56"/>
        <v>#REF!</v>
      </c>
      <c r="E894" s="46" t="e">
        <f t="shared" si="56"/>
        <v>#REF!</v>
      </c>
      <c r="F894" s="46" t="e">
        <f t="shared" si="57"/>
        <v>#REF!</v>
      </c>
      <c r="G894" s="46" t="e">
        <f t="shared" si="57"/>
        <v>#REF!</v>
      </c>
    </row>
    <row r="895" spans="1:7" x14ac:dyDescent="0.35">
      <c r="A895" s="46">
        <v>885</v>
      </c>
      <c r="B895" s="46" t="e">
        <f t="shared" si="55"/>
        <v>#REF!</v>
      </c>
      <c r="C895" s="46" t="e">
        <f t="shared" si="54"/>
        <v>#REF!</v>
      </c>
      <c r="D895" s="46" t="e">
        <f t="shared" si="56"/>
        <v>#REF!</v>
      </c>
      <c r="E895" s="46" t="e">
        <f t="shared" si="56"/>
        <v>#REF!</v>
      </c>
      <c r="F895" s="46" t="e">
        <f t="shared" si="57"/>
        <v>#REF!</v>
      </c>
      <c r="G895" s="46" t="e">
        <f t="shared" si="57"/>
        <v>#REF!</v>
      </c>
    </row>
    <row r="896" spans="1:7" x14ac:dyDescent="0.35">
      <c r="A896" s="46">
        <v>886</v>
      </c>
      <c r="B896" s="46" t="e">
        <f t="shared" si="55"/>
        <v>#REF!</v>
      </c>
      <c r="C896" s="46" t="e">
        <f t="shared" si="54"/>
        <v>#REF!</v>
      </c>
      <c r="D896" s="46" t="e">
        <f t="shared" si="56"/>
        <v>#REF!</v>
      </c>
      <c r="E896" s="46" t="e">
        <f t="shared" si="56"/>
        <v>#REF!</v>
      </c>
      <c r="F896" s="46" t="e">
        <f t="shared" si="57"/>
        <v>#REF!</v>
      </c>
      <c r="G896" s="46" t="e">
        <f t="shared" si="57"/>
        <v>#REF!</v>
      </c>
    </row>
    <row r="897" spans="1:7" x14ac:dyDescent="0.35">
      <c r="A897" s="46">
        <v>887</v>
      </c>
      <c r="B897" s="46" t="e">
        <f t="shared" si="55"/>
        <v>#REF!</v>
      </c>
      <c r="C897" s="46" t="e">
        <f t="shared" si="54"/>
        <v>#REF!</v>
      </c>
      <c r="D897" s="46" t="e">
        <f t="shared" si="56"/>
        <v>#REF!</v>
      </c>
      <c r="E897" s="46" t="e">
        <f t="shared" si="56"/>
        <v>#REF!</v>
      </c>
      <c r="F897" s="46" t="e">
        <f t="shared" si="57"/>
        <v>#REF!</v>
      </c>
      <c r="G897" s="46" t="e">
        <f t="shared" si="57"/>
        <v>#REF!</v>
      </c>
    </row>
    <row r="898" spans="1:7" x14ac:dyDescent="0.35">
      <c r="A898" s="46">
        <v>888</v>
      </c>
      <c r="B898" s="46" t="e">
        <f t="shared" si="55"/>
        <v>#REF!</v>
      </c>
      <c r="C898" s="46" t="e">
        <f t="shared" si="54"/>
        <v>#REF!</v>
      </c>
      <c r="D898" s="46" t="e">
        <f t="shared" si="56"/>
        <v>#REF!</v>
      </c>
      <c r="E898" s="46" t="e">
        <f t="shared" si="56"/>
        <v>#REF!</v>
      </c>
      <c r="F898" s="46" t="e">
        <f t="shared" si="57"/>
        <v>#REF!</v>
      </c>
      <c r="G898" s="46" t="e">
        <f t="shared" si="57"/>
        <v>#REF!</v>
      </c>
    </row>
    <row r="899" spans="1:7" x14ac:dyDescent="0.35">
      <c r="A899" s="46">
        <v>889</v>
      </c>
      <c r="B899" s="46" t="e">
        <f t="shared" si="55"/>
        <v>#REF!</v>
      </c>
      <c r="C899" s="46" t="e">
        <f t="shared" si="54"/>
        <v>#REF!</v>
      </c>
      <c r="D899" s="46" t="e">
        <f t="shared" si="56"/>
        <v>#REF!</v>
      </c>
      <c r="E899" s="46" t="e">
        <f t="shared" si="56"/>
        <v>#REF!</v>
      </c>
      <c r="F899" s="46" t="e">
        <f t="shared" si="57"/>
        <v>#REF!</v>
      </c>
      <c r="G899" s="46" t="e">
        <f t="shared" si="57"/>
        <v>#REF!</v>
      </c>
    </row>
    <row r="900" spans="1:7" x14ac:dyDescent="0.35">
      <c r="A900" s="46">
        <v>890</v>
      </c>
      <c r="B900" s="46" t="e">
        <f t="shared" si="55"/>
        <v>#REF!</v>
      </c>
      <c r="C900" s="46" t="e">
        <f t="shared" si="54"/>
        <v>#REF!</v>
      </c>
      <c r="D900" s="46" t="e">
        <f t="shared" si="56"/>
        <v>#REF!</v>
      </c>
      <c r="E900" s="46" t="e">
        <f t="shared" si="56"/>
        <v>#REF!</v>
      </c>
      <c r="F900" s="46" t="e">
        <f t="shared" si="57"/>
        <v>#REF!</v>
      </c>
      <c r="G900" s="46" t="e">
        <f t="shared" si="57"/>
        <v>#REF!</v>
      </c>
    </row>
    <row r="901" spans="1:7" x14ac:dyDescent="0.35">
      <c r="A901" s="46">
        <v>891</v>
      </c>
      <c r="B901" s="46" t="e">
        <f t="shared" si="55"/>
        <v>#REF!</v>
      </c>
      <c r="C901" s="46" t="e">
        <f t="shared" si="54"/>
        <v>#REF!</v>
      </c>
      <c r="D901" s="46" t="e">
        <f t="shared" si="56"/>
        <v>#REF!</v>
      </c>
      <c r="E901" s="46" t="e">
        <f t="shared" si="56"/>
        <v>#REF!</v>
      </c>
      <c r="F901" s="46" t="e">
        <f t="shared" si="57"/>
        <v>#REF!</v>
      </c>
      <c r="G901" s="46" t="e">
        <f t="shared" si="57"/>
        <v>#REF!</v>
      </c>
    </row>
    <row r="902" spans="1:7" x14ac:dyDescent="0.35">
      <c r="A902" s="46">
        <v>892</v>
      </c>
      <c r="B902" s="46" t="e">
        <f t="shared" si="55"/>
        <v>#REF!</v>
      </c>
      <c r="C902" s="46" t="e">
        <f t="shared" si="54"/>
        <v>#REF!</v>
      </c>
      <c r="D902" s="46" t="e">
        <f t="shared" si="56"/>
        <v>#REF!</v>
      </c>
      <c r="E902" s="46" t="e">
        <f t="shared" si="56"/>
        <v>#REF!</v>
      </c>
      <c r="F902" s="46" t="e">
        <f t="shared" si="57"/>
        <v>#REF!</v>
      </c>
      <c r="G902" s="46" t="e">
        <f t="shared" si="57"/>
        <v>#REF!</v>
      </c>
    </row>
    <row r="903" spans="1:7" x14ac:dyDescent="0.35">
      <c r="A903" s="46">
        <v>893</v>
      </c>
      <c r="B903" s="46" t="e">
        <f t="shared" si="55"/>
        <v>#REF!</v>
      </c>
      <c r="C903" s="46" t="e">
        <f t="shared" si="54"/>
        <v>#REF!</v>
      </c>
      <c r="D903" s="46" t="e">
        <f t="shared" si="56"/>
        <v>#REF!</v>
      </c>
      <c r="E903" s="46" t="e">
        <f t="shared" si="56"/>
        <v>#REF!</v>
      </c>
      <c r="F903" s="46" t="e">
        <f t="shared" si="57"/>
        <v>#REF!</v>
      </c>
      <c r="G903" s="46" t="e">
        <f t="shared" si="57"/>
        <v>#REF!</v>
      </c>
    </row>
    <row r="904" spans="1:7" x14ac:dyDescent="0.35">
      <c r="A904" s="46">
        <v>894</v>
      </c>
      <c r="B904" s="46" t="e">
        <f t="shared" si="55"/>
        <v>#REF!</v>
      </c>
      <c r="C904" s="46" t="e">
        <f t="shared" si="54"/>
        <v>#REF!</v>
      </c>
      <c r="D904" s="46" t="e">
        <f t="shared" si="56"/>
        <v>#REF!</v>
      </c>
      <c r="E904" s="46" t="e">
        <f t="shared" si="56"/>
        <v>#REF!</v>
      </c>
      <c r="F904" s="46" t="e">
        <f t="shared" si="57"/>
        <v>#REF!</v>
      </c>
      <c r="G904" s="46" t="e">
        <f t="shared" si="57"/>
        <v>#REF!</v>
      </c>
    </row>
    <row r="905" spans="1:7" x14ac:dyDescent="0.35">
      <c r="A905" s="46">
        <v>895</v>
      </c>
      <c r="B905" s="46" t="e">
        <f t="shared" si="55"/>
        <v>#REF!</v>
      </c>
      <c r="C905" s="46" t="e">
        <f t="shared" si="54"/>
        <v>#REF!</v>
      </c>
      <c r="D905" s="46" t="e">
        <f t="shared" si="56"/>
        <v>#REF!</v>
      </c>
      <c r="E905" s="46" t="e">
        <f t="shared" si="56"/>
        <v>#REF!</v>
      </c>
      <c r="F905" s="46" t="e">
        <f t="shared" si="57"/>
        <v>#REF!</v>
      </c>
      <c r="G905" s="46" t="e">
        <f t="shared" si="57"/>
        <v>#REF!</v>
      </c>
    </row>
    <row r="906" spans="1:7" x14ac:dyDescent="0.35">
      <c r="A906" s="46">
        <v>896</v>
      </c>
      <c r="B906" s="46" t="e">
        <f t="shared" si="55"/>
        <v>#REF!</v>
      </c>
      <c r="C906" s="46" t="e">
        <f t="shared" si="54"/>
        <v>#REF!</v>
      </c>
      <c r="D906" s="46" t="e">
        <f t="shared" si="56"/>
        <v>#REF!</v>
      </c>
      <c r="E906" s="46" t="e">
        <f t="shared" si="56"/>
        <v>#REF!</v>
      </c>
      <c r="F906" s="46" t="e">
        <f t="shared" si="57"/>
        <v>#REF!</v>
      </c>
      <c r="G906" s="46" t="e">
        <f t="shared" si="57"/>
        <v>#REF!</v>
      </c>
    </row>
    <row r="907" spans="1:7" x14ac:dyDescent="0.35">
      <c r="A907" s="46">
        <v>897</v>
      </c>
      <c r="B907" s="46" t="e">
        <f t="shared" si="55"/>
        <v>#REF!</v>
      </c>
      <c r="C907" s="46" t="e">
        <f t="shared" ref="C907:C970" si="58">(H$3+H$4*B$5)*B907^H$5</f>
        <v>#REF!</v>
      </c>
      <c r="D907" s="46" t="e">
        <f t="shared" si="56"/>
        <v>#REF!</v>
      </c>
      <c r="E907" s="46" t="e">
        <f t="shared" si="56"/>
        <v>#REF!</v>
      </c>
      <c r="F907" s="46" t="e">
        <f t="shared" si="57"/>
        <v>#REF!</v>
      </c>
      <c r="G907" s="46" t="e">
        <f t="shared" si="57"/>
        <v>#REF!</v>
      </c>
    </row>
    <row r="908" spans="1:7" x14ac:dyDescent="0.35">
      <c r="A908" s="46">
        <v>898</v>
      </c>
      <c r="B908" s="46" t="e">
        <f t="shared" ref="B908:B971" si="59">(B$3/(((H$3+H$4*B$5)/(B907^(1-H$5)))+(B$3/B$4)))</f>
        <v>#REF!</v>
      </c>
      <c r="C908" s="46" t="e">
        <f t="shared" si="58"/>
        <v>#REF!</v>
      </c>
      <c r="D908" s="46" t="e">
        <f t="shared" si="56"/>
        <v>#REF!</v>
      </c>
      <c r="E908" s="46" t="e">
        <f t="shared" si="56"/>
        <v>#REF!</v>
      </c>
      <c r="F908" s="46" t="e">
        <f t="shared" si="57"/>
        <v>#REF!</v>
      </c>
      <c r="G908" s="46" t="e">
        <f t="shared" si="57"/>
        <v>#REF!</v>
      </c>
    </row>
    <row r="909" spans="1:7" x14ac:dyDescent="0.35">
      <c r="A909" s="46">
        <v>899</v>
      </c>
      <c r="B909" s="46" t="e">
        <f t="shared" si="59"/>
        <v>#REF!</v>
      </c>
      <c r="C909" s="46" t="e">
        <f t="shared" si="58"/>
        <v>#REF!</v>
      </c>
      <c r="D909" s="46" t="e">
        <f t="shared" si="56"/>
        <v>#REF!</v>
      </c>
      <c r="E909" s="46" t="e">
        <f t="shared" si="56"/>
        <v>#REF!</v>
      </c>
      <c r="F909" s="46" t="e">
        <f t="shared" si="57"/>
        <v>#REF!</v>
      </c>
      <c r="G909" s="46" t="e">
        <f t="shared" si="57"/>
        <v>#REF!</v>
      </c>
    </row>
    <row r="910" spans="1:7" x14ac:dyDescent="0.35">
      <c r="A910" s="46">
        <v>900</v>
      </c>
      <c r="B910" s="46" t="e">
        <f t="shared" si="59"/>
        <v>#REF!</v>
      </c>
      <c r="C910" s="46" t="e">
        <f t="shared" si="58"/>
        <v>#REF!</v>
      </c>
      <c r="D910" s="46" t="e">
        <f t="shared" si="56"/>
        <v>#REF!</v>
      </c>
      <c r="E910" s="46" t="e">
        <f t="shared" si="56"/>
        <v>#REF!</v>
      </c>
      <c r="F910" s="46" t="e">
        <f t="shared" si="57"/>
        <v>#REF!</v>
      </c>
      <c r="G910" s="46" t="e">
        <f t="shared" si="57"/>
        <v>#REF!</v>
      </c>
    </row>
    <row r="911" spans="1:7" x14ac:dyDescent="0.35">
      <c r="A911" s="46">
        <v>901</v>
      </c>
      <c r="B911" s="46" t="e">
        <f t="shared" si="59"/>
        <v>#REF!</v>
      </c>
      <c r="C911" s="46" t="e">
        <f t="shared" si="58"/>
        <v>#REF!</v>
      </c>
      <c r="D911" s="46" t="e">
        <f t="shared" si="56"/>
        <v>#REF!</v>
      </c>
      <c r="E911" s="46" t="e">
        <f t="shared" si="56"/>
        <v>#REF!</v>
      </c>
      <c r="F911" s="46" t="e">
        <f t="shared" si="57"/>
        <v>#REF!</v>
      </c>
      <c r="G911" s="46" t="e">
        <f t="shared" si="57"/>
        <v>#REF!</v>
      </c>
    </row>
    <row r="912" spans="1:7" x14ac:dyDescent="0.35">
      <c r="A912" s="46">
        <v>902</v>
      </c>
      <c r="B912" s="46" t="e">
        <f t="shared" si="59"/>
        <v>#REF!</v>
      </c>
      <c r="C912" s="46" t="e">
        <f t="shared" si="58"/>
        <v>#REF!</v>
      </c>
      <c r="D912" s="46" t="e">
        <f t="shared" si="56"/>
        <v>#REF!</v>
      </c>
      <c r="E912" s="46" t="e">
        <f t="shared" si="56"/>
        <v>#REF!</v>
      </c>
      <c r="F912" s="46" t="e">
        <f t="shared" si="57"/>
        <v>#REF!</v>
      </c>
      <c r="G912" s="46" t="e">
        <f t="shared" si="57"/>
        <v>#REF!</v>
      </c>
    </row>
    <row r="913" spans="1:7" x14ac:dyDescent="0.35">
      <c r="A913" s="46">
        <v>903</v>
      </c>
      <c r="B913" s="46" t="e">
        <f t="shared" si="59"/>
        <v>#REF!</v>
      </c>
      <c r="C913" s="46" t="e">
        <f t="shared" si="58"/>
        <v>#REF!</v>
      </c>
      <c r="D913" s="46" t="e">
        <f t="shared" si="56"/>
        <v>#REF!</v>
      </c>
      <c r="E913" s="46" t="e">
        <f t="shared" si="56"/>
        <v>#REF!</v>
      </c>
      <c r="F913" s="46" t="e">
        <f t="shared" si="57"/>
        <v>#REF!</v>
      </c>
      <c r="G913" s="46" t="e">
        <f t="shared" si="57"/>
        <v>#REF!</v>
      </c>
    </row>
    <row r="914" spans="1:7" x14ac:dyDescent="0.35">
      <c r="A914" s="46">
        <v>904</v>
      </c>
      <c r="B914" s="46" t="e">
        <f t="shared" si="59"/>
        <v>#REF!</v>
      </c>
      <c r="C914" s="46" t="e">
        <f t="shared" si="58"/>
        <v>#REF!</v>
      </c>
      <c r="D914" s="46" t="e">
        <f t="shared" si="56"/>
        <v>#REF!</v>
      </c>
      <c r="E914" s="46" t="e">
        <f t="shared" si="56"/>
        <v>#REF!</v>
      </c>
      <c r="F914" s="46" t="e">
        <f t="shared" si="57"/>
        <v>#REF!</v>
      </c>
      <c r="G914" s="46" t="e">
        <f t="shared" si="57"/>
        <v>#REF!</v>
      </c>
    </row>
    <row r="915" spans="1:7" x14ac:dyDescent="0.35">
      <c r="A915" s="46">
        <v>905</v>
      </c>
      <c r="B915" s="46" t="e">
        <f t="shared" si="59"/>
        <v>#REF!</v>
      </c>
      <c r="C915" s="46" t="e">
        <f t="shared" si="58"/>
        <v>#REF!</v>
      </c>
      <c r="D915" s="46" t="e">
        <f t="shared" si="56"/>
        <v>#REF!</v>
      </c>
      <c r="E915" s="46" t="e">
        <f t="shared" si="56"/>
        <v>#REF!</v>
      </c>
      <c r="F915" s="46" t="e">
        <f t="shared" si="57"/>
        <v>#REF!</v>
      </c>
      <c r="G915" s="46" t="e">
        <f t="shared" si="57"/>
        <v>#REF!</v>
      </c>
    </row>
    <row r="916" spans="1:7" x14ac:dyDescent="0.35">
      <c r="A916" s="46">
        <v>906</v>
      </c>
      <c r="B916" s="46" t="e">
        <f t="shared" si="59"/>
        <v>#REF!</v>
      </c>
      <c r="C916" s="46" t="e">
        <f t="shared" si="58"/>
        <v>#REF!</v>
      </c>
      <c r="D916" s="46" t="e">
        <f t="shared" si="56"/>
        <v>#REF!</v>
      </c>
      <c r="E916" s="46" t="e">
        <f t="shared" si="56"/>
        <v>#REF!</v>
      </c>
      <c r="F916" s="46" t="e">
        <f t="shared" si="57"/>
        <v>#REF!</v>
      </c>
      <c r="G916" s="46" t="e">
        <f t="shared" si="57"/>
        <v>#REF!</v>
      </c>
    </row>
    <row r="917" spans="1:7" x14ac:dyDescent="0.35">
      <c r="A917" s="46">
        <v>907</v>
      </c>
      <c r="B917" s="46" t="e">
        <f t="shared" si="59"/>
        <v>#REF!</v>
      </c>
      <c r="C917" s="46" t="e">
        <f t="shared" si="58"/>
        <v>#REF!</v>
      </c>
      <c r="D917" s="46" t="e">
        <f t="shared" si="56"/>
        <v>#REF!</v>
      </c>
      <c r="E917" s="46" t="e">
        <f t="shared" si="56"/>
        <v>#REF!</v>
      </c>
      <c r="F917" s="46" t="e">
        <f t="shared" si="57"/>
        <v>#REF!</v>
      </c>
      <c r="G917" s="46" t="e">
        <f t="shared" si="57"/>
        <v>#REF!</v>
      </c>
    </row>
    <row r="918" spans="1:7" x14ac:dyDescent="0.35">
      <c r="A918" s="46">
        <v>908</v>
      </c>
      <c r="B918" s="46" t="e">
        <f t="shared" si="59"/>
        <v>#REF!</v>
      </c>
      <c r="C918" s="46" t="e">
        <f t="shared" si="58"/>
        <v>#REF!</v>
      </c>
      <c r="D918" s="46" t="e">
        <f t="shared" si="56"/>
        <v>#REF!</v>
      </c>
      <c r="E918" s="46" t="e">
        <f t="shared" si="56"/>
        <v>#REF!</v>
      </c>
      <c r="F918" s="46" t="e">
        <f t="shared" si="57"/>
        <v>#REF!</v>
      </c>
      <c r="G918" s="46" t="e">
        <f t="shared" si="57"/>
        <v>#REF!</v>
      </c>
    </row>
    <row r="919" spans="1:7" x14ac:dyDescent="0.35">
      <c r="A919" s="46">
        <v>909</v>
      </c>
      <c r="B919" s="46" t="e">
        <f t="shared" si="59"/>
        <v>#REF!</v>
      </c>
      <c r="C919" s="46" t="e">
        <f t="shared" si="58"/>
        <v>#REF!</v>
      </c>
      <c r="D919" s="46" t="e">
        <f t="shared" si="56"/>
        <v>#REF!</v>
      </c>
      <c r="E919" s="46" t="e">
        <f t="shared" si="56"/>
        <v>#REF!</v>
      </c>
      <c r="F919" s="46" t="e">
        <f t="shared" si="57"/>
        <v>#REF!</v>
      </c>
      <c r="G919" s="46" t="e">
        <f t="shared" si="57"/>
        <v>#REF!</v>
      </c>
    </row>
    <row r="920" spans="1:7" x14ac:dyDescent="0.35">
      <c r="A920" s="46">
        <v>910</v>
      </c>
      <c r="B920" s="46" t="e">
        <f t="shared" si="59"/>
        <v>#REF!</v>
      </c>
      <c r="C920" s="46" t="e">
        <f t="shared" si="58"/>
        <v>#REF!</v>
      </c>
      <c r="D920" s="46" t="e">
        <f t="shared" si="56"/>
        <v>#REF!</v>
      </c>
      <c r="E920" s="46" t="e">
        <f t="shared" si="56"/>
        <v>#REF!</v>
      </c>
      <c r="F920" s="46" t="e">
        <f t="shared" si="57"/>
        <v>#REF!</v>
      </c>
      <c r="G920" s="46" t="e">
        <f t="shared" si="57"/>
        <v>#REF!</v>
      </c>
    </row>
    <row r="921" spans="1:7" x14ac:dyDescent="0.35">
      <c r="A921" s="46">
        <v>911</v>
      </c>
      <c r="B921" s="46" t="e">
        <f t="shared" si="59"/>
        <v>#REF!</v>
      </c>
      <c r="C921" s="46" t="e">
        <f t="shared" si="58"/>
        <v>#REF!</v>
      </c>
      <c r="D921" s="46" t="e">
        <f t="shared" si="56"/>
        <v>#REF!</v>
      </c>
      <c r="E921" s="46" t="e">
        <f t="shared" si="56"/>
        <v>#REF!</v>
      </c>
      <c r="F921" s="46" t="e">
        <f t="shared" si="57"/>
        <v>#REF!</v>
      </c>
      <c r="G921" s="46" t="e">
        <f t="shared" si="57"/>
        <v>#REF!</v>
      </c>
    </row>
    <row r="922" spans="1:7" x14ac:dyDescent="0.35">
      <c r="A922" s="46">
        <v>912</v>
      </c>
      <c r="B922" s="46" t="e">
        <f t="shared" si="59"/>
        <v>#REF!</v>
      </c>
      <c r="C922" s="46" t="e">
        <f t="shared" si="58"/>
        <v>#REF!</v>
      </c>
      <c r="D922" s="46" t="e">
        <f t="shared" si="56"/>
        <v>#REF!</v>
      </c>
      <c r="E922" s="46" t="e">
        <f t="shared" si="56"/>
        <v>#REF!</v>
      </c>
      <c r="F922" s="46" t="e">
        <f t="shared" si="57"/>
        <v>#REF!</v>
      </c>
      <c r="G922" s="46" t="e">
        <f t="shared" si="57"/>
        <v>#REF!</v>
      </c>
    </row>
    <row r="923" spans="1:7" x14ac:dyDescent="0.35">
      <c r="A923" s="46">
        <v>913</v>
      </c>
      <c r="B923" s="46" t="e">
        <f t="shared" si="59"/>
        <v>#REF!</v>
      </c>
      <c r="C923" s="46" t="e">
        <f t="shared" si="58"/>
        <v>#REF!</v>
      </c>
      <c r="D923" s="46" t="e">
        <f t="shared" si="56"/>
        <v>#REF!</v>
      </c>
      <c r="E923" s="46" t="e">
        <f t="shared" si="56"/>
        <v>#REF!</v>
      </c>
      <c r="F923" s="46" t="e">
        <f t="shared" si="57"/>
        <v>#REF!</v>
      </c>
      <c r="G923" s="46" t="e">
        <f t="shared" si="57"/>
        <v>#REF!</v>
      </c>
    </row>
    <row r="924" spans="1:7" x14ac:dyDescent="0.35">
      <c r="A924" s="46">
        <v>914</v>
      </c>
      <c r="B924" s="46" t="e">
        <f t="shared" si="59"/>
        <v>#REF!</v>
      </c>
      <c r="C924" s="46" t="e">
        <f t="shared" si="58"/>
        <v>#REF!</v>
      </c>
      <c r="D924" s="46" t="e">
        <f t="shared" si="56"/>
        <v>#REF!</v>
      </c>
      <c r="E924" s="46" t="e">
        <f t="shared" si="56"/>
        <v>#REF!</v>
      </c>
      <c r="F924" s="46" t="e">
        <f t="shared" si="57"/>
        <v>#REF!</v>
      </c>
      <c r="G924" s="46" t="e">
        <f t="shared" si="57"/>
        <v>#REF!</v>
      </c>
    </row>
    <row r="925" spans="1:7" x14ac:dyDescent="0.35">
      <c r="A925" s="46">
        <v>915</v>
      </c>
      <c r="B925" s="46" t="e">
        <f t="shared" si="59"/>
        <v>#REF!</v>
      </c>
      <c r="C925" s="46" t="e">
        <f t="shared" si="58"/>
        <v>#REF!</v>
      </c>
      <c r="D925" s="46" t="e">
        <f t="shared" si="56"/>
        <v>#REF!</v>
      </c>
      <c r="E925" s="46" t="e">
        <f t="shared" si="56"/>
        <v>#REF!</v>
      </c>
      <c r="F925" s="46" t="e">
        <f t="shared" si="57"/>
        <v>#REF!</v>
      </c>
      <c r="G925" s="46" t="e">
        <f t="shared" si="57"/>
        <v>#REF!</v>
      </c>
    </row>
    <row r="926" spans="1:7" x14ac:dyDescent="0.35">
      <c r="A926" s="46">
        <v>916</v>
      </c>
      <c r="B926" s="46" t="e">
        <f t="shared" si="59"/>
        <v>#REF!</v>
      </c>
      <c r="C926" s="46" t="e">
        <f t="shared" si="58"/>
        <v>#REF!</v>
      </c>
      <c r="D926" s="46" t="e">
        <f t="shared" si="56"/>
        <v>#REF!</v>
      </c>
      <c r="E926" s="46" t="e">
        <f t="shared" si="56"/>
        <v>#REF!</v>
      </c>
      <c r="F926" s="46" t="e">
        <f t="shared" si="57"/>
        <v>#REF!</v>
      </c>
      <c r="G926" s="46" t="e">
        <f t="shared" si="57"/>
        <v>#REF!</v>
      </c>
    </row>
    <row r="927" spans="1:7" x14ac:dyDescent="0.35">
      <c r="A927" s="46">
        <v>917</v>
      </c>
      <c r="B927" s="46" t="e">
        <f t="shared" si="59"/>
        <v>#REF!</v>
      </c>
      <c r="C927" s="46" t="e">
        <f t="shared" si="58"/>
        <v>#REF!</v>
      </c>
      <c r="D927" s="46" t="e">
        <f t="shared" si="56"/>
        <v>#REF!</v>
      </c>
      <c r="E927" s="46" t="e">
        <f t="shared" si="56"/>
        <v>#REF!</v>
      </c>
      <c r="F927" s="46" t="e">
        <f t="shared" si="57"/>
        <v>#REF!</v>
      </c>
      <c r="G927" s="46" t="e">
        <f t="shared" si="57"/>
        <v>#REF!</v>
      </c>
    </row>
    <row r="928" spans="1:7" x14ac:dyDescent="0.35">
      <c r="A928" s="46">
        <v>918</v>
      </c>
      <c r="B928" s="46" t="e">
        <f t="shared" si="59"/>
        <v>#REF!</v>
      </c>
      <c r="C928" s="46" t="e">
        <f t="shared" si="58"/>
        <v>#REF!</v>
      </c>
      <c r="D928" s="46" t="e">
        <f t="shared" si="56"/>
        <v>#REF!</v>
      </c>
      <c r="E928" s="46" t="e">
        <f t="shared" si="56"/>
        <v>#REF!</v>
      </c>
      <c r="F928" s="46" t="e">
        <f t="shared" si="57"/>
        <v>#REF!</v>
      </c>
      <c r="G928" s="46" t="e">
        <f t="shared" si="57"/>
        <v>#REF!</v>
      </c>
    </row>
    <row r="929" spans="1:7" x14ac:dyDescent="0.35">
      <c r="A929" s="46">
        <v>919</v>
      </c>
      <c r="B929" s="46" t="e">
        <f t="shared" si="59"/>
        <v>#REF!</v>
      </c>
      <c r="C929" s="46" t="e">
        <f t="shared" si="58"/>
        <v>#REF!</v>
      </c>
      <c r="D929" s="46" t="e">
        <f t="shared" si="56"/>
        <v>#REF!</v>
      </c>
      <c r="E929" s="46" t="e">
        <f t="shared" si="56"/>
        <v>#REF!</v>
      </c>
      <c r="F929" s="46" t="e">
        <f t="shared" si="57"/>
        <v>#REF!</v>
      </c>
      <c r="G929" s="46" t="e">
        <f t="shared" si="57"/>
        <v>#REF!</v>
      </c>
    </row>
    <row r="930" spans="1:7" x14ac:dyDescent="0.35">
      <c r="A930" s="46">
        <v>920</v>
      </c>
      <c r="B930" s="46" t="e">
        <f t="shared" si="59"/>
        <v>#REF!</v>
      </c>
      <c r="C930" s="46" t="e">
        <f t="shared" si="58"/>
        <v>#REF!</v>
      </c>
      <c r="D930" s="46" t="e">
        <f t="shared" si="56"/>
        <v>#REF!</v>
      </c>
      <c r="E930" s="46" t="e">
        <f t="shared" si="56"/>
        <v>#REF!</v>
      </c>
      <c r="F930" s="46" t="e">
        <f t="shared" si="57"/>
        <v>#REF!</v>
      </c>
      <c r="G930" s="46" t="e">
        <f t="shared" si="57"/>
        <v>#REF!</v>
      </c>
    </row>
    <row r="931" spans="1:7" x14ac:dyDescent="0.35">
      <c r="A931" s="46">
        <v>921</v>
      </c>
      <c r="B931" s="46" t="e">
        <f t="shared" si="59"/>
        <v>#REF!</v>
      </c>
      <c r="C931" s="46" t="e">
        <f t="shared" si="58"/>
        <v>#REF!</v>
      </c>
      <c r="D931" s="46" t="e">
        <f t="shared" si="56"/>
        <v>#REF!</v>
      </c>
      <c r="E931" s="46" t="e">
        <f t="shared" si="56"/>
        <v>#REF!</v>
      </c>
      <c r="F931" s="46" t="e">
        <f t="shared" si="57"/>
        <v>#REF!</v>
      </c>
      <c r="G931" s="46" t="e">
        <f t="shared" si="57"/>
        <v>#REF!</v>
      </c>
    </row>
    <row r="932" spans="1:7" x14ac:dyDescent="0.35">
      <c r="A932" s="46">
        <v>922</v>
      </c>
      <c r="B932" s="46" t="e">
        <f t="shared" si="59"/>
        <v>#REF!</v>
      </c>
      <c r="C932" s="46" t="e">
        <f t="shared" si="58"/>
        <v>#REF!</v>
      </c>
      <c r="D932" s="46" t="e">
        <f t="shared" si="56"/>
        <v>#REF!</v>
      </c>
      <c r="E932" s="46" t="e">
        <f t="shared" si="56"/>
        <v>#REF!</v>
      </c>
      <c r="F932" s="46" t="e">
        <f t="shared" si="57"/>
        <v>#REF!</v>
      </c>
      <c r="G932" s="46" t="e">
        <f t="shared" si="57"/>
        <v>#REF!</v>
      </c>
    </row>
    <row r="933" spans="1:7" x14ac:dyDescent="0.35">
      <c r="A933" s="46">
        <v>923</v>
      </c>
      <c r="B933" s="46" t="e">
        <f t="shared" si="59"/>
        <v>#REF!</v>
      </c>
      <c r="C933" s="46" t="e">
        <f t="shared" si="58"/>
        <v>#REF!</v>
      </c>
      <c r="D933" s="46" t="e">
        <f t="shared" si="56"/>
        <v>#REF!</v>
      </c>
      <c r="E933" s="46" t="e">
        <f t="shared" si="56"/>
        <v>#REF!</v>
      </c>
      <c r="F933" s="46" t="e">
        <f t="shared" si="57"/>
        <v>#REF!</v>
      </c>
      <c r="G933" s="46" t="e">
        <f t="shared" si="57"/>
        <v>#REF!</v>
      </c>
    </row>
    <row r="934" spans="1:7" x14ac:dyDescent="0.35">
      <c r="A934" s="46">
        <v>924</v>
      </c>
      <c r="B934" s="46" t="e">
        <f t="shared" si="59"/>
        <v>#REF!</v>
      </c>
      <c r="C934" s="46" t="e">
        <f t="shared" si="58"/>
        <v>#REF!</v>
      </c>
      <c r="D934" s="46" t="e">
        <f t="shared" si="56"/>
        <v>#REF!</v>
      </c>
      <c r="E934" s="46" t="e">
        <f t="shared" si="56"/>
        <v>#REF!</v>
      </c>
      <c r="F934" s="46" t="e">
        <f t="shared" si="57"/>
        <v>#REF!</v>
      </c>
      <c r="G934" s="46" t="e">
        <f t="shared" si="57"/>
        <v>#REF!</v>
      </c>
    </row>
    <row r="935" spans="1:7" x14ac:dyDescent="0.35">
      <c r="A935" s="46">
        <v>925</v>
      </c>
      <c r="B935" s="46" t="e">
        <f t="shared" si="59"/>
        <v>#REF!</v>
      </c>
      <c r="C935" s="46" t="e">
        <f t="shared" si="58"/>
        <v>#REF!</v>
      </c>
      <c r="D935" s="46" t="e">
        <f t="shared" si="56"/>
        <v>#REF!</v>
      </c>
      <c r="E935" s="46" t="e">
        <f t="shared" si="56"/>
        <v>#REF!</v>
      </c>
      <c r="F935" s="46" t="e">
        <f t="shared" si="57"/>
        <v>#REF!</v>
      </c>
      <c r="G935" s="46" t="e">
        <f t="shared" si="57"/>
        <v>#REF!</v>
      </c>
    </row>
    <row r="936" spans="1:7" x14ac:dyDescent="0.35">
      <c r="A936" s="46">
        <v>926</v>
      </c>
      <c r="B936" s="46" t="e">
        <f t="shared" si="59"/>
        <v>#REF!</v>
      </c>
      <c r="C936" s="46" t="e">
        <f t="shared" si="58"/>
        <v>#REF!</v>
      </c>
      <c r="D936" s="46" t="e">
        <f t="shared" si="56"/>
        <v>#REF!</v>
      </c>
      <c r="E936" s="46" t="e">
        <f t="shared" si="56"/>
        <v>#REF!</v>
      </c>
      <c r="F936" s="46" t="e">
        <f t="shared" si="57"/>
        <v>#REF!</v>
      </c>
      <c r="G936" s="46" t="e">
        <f t="shared" si="57"/>
        <v>#REF!</v>
      </c>
    </row>
    <row r="937" spans="1:7" x14ac:dyDescent="0.35">
      <c r="A937" s="46">
        <v>927</v>
      </c>
      <c r="B937" s="46" t="e">
        <f t="shared" si="59"/>
        <v>#REF!</v>
      </c>
      <c r="C937" s="46" t="e">
        <f t="shared" si="58"/>
        <v>#REF!</v>
      </c>
      <c r="D937" s="46" t="e">
        <f t="shared" si="56"/>
        <v>#REF!</v>
      </c>
      <c r="E937" s="46" t="e">
        <f t="shared" si="56"/>
        <v>#REF!</v>
      </c>
      <c r="F937" s="46" t="e">
        <f t="shared" si="57"/>
        <v>#REF!</v>
      </c>
      <c r="G937" s="46" t="e">
        <f t="shared" si="57"/>
        <v>#REF!</v>
      </c>
    </row>
    <row r="938" spans="1:7" x14ac:dyDescent="0.35">
      <c r="A938" s="46">
        <v>928</v>
      </c>
      <c r="B938" s="46" t="e">
        <f t="shared" si="59"/>
        <v>#REF!</v>
      </c>
      <c r="C938" s="46" t="e">
        <f t="shared" si="58"/>
        <v>#REF!</v>
      </c>
      <c r="D938" s="46" t="e">
        <f t="shared" si="56"/>
        <v>#REF!</v>
      </c>
      <c r="E938" s="46" t="e">
        <f t="shared" si="56"/>
        <v>#REF!</v>
      </c>
      <c r="F938" s="46" t="e">
        <f t="shared" si="57"/>
        <v>#REF!</v>
      </c>
      <c r="G938" s="46" t="e">
        <f t="shared" si="57"/>
        <v>#REF!</v>
      </c>
    </row>
    <row r="939" spans="1:7" x14ac:dyDescent="0.35">
      <c r="A939" s="46">
        <v>929</v>
      </c>
      <c r="B939" s="46" t="e">
        <f t="shared" si="59"/>
        <v>#REF!</v>
      </c>
      <c r="C939" s="46" t="e">
        <f t="shared" si="58"/>
        <v>#REF!</v>
      </c>
      <c r="D939" s="46" t="e">
        <f t="shared" si="56"/>
        <v>#REF!</v>
      </c>
      <c r="E939" s="46" t="e">
        <f t="shared" si="56"/>
        <v>#REF!</v>
      </c>
      <c r="F939" s="46" t="e">
        <f t="shared" si="57"/>
        <v>#REF!</v>
      </c>
      <c r="G939" s="46" t="e">
        <f t="shared" si="57"/>
        <v>#REF!</v>
      </c>
    </row>
    <row r="940" spans="1:7" x14ac:dyDescent="0.35">
      <c r="A940" s="46">
        <v>930</v>
      </c>
      <c r="B940" s="46" t="e">
        <f t="shared" si="59"/>
        <v>#REF!</v>
      </c>
      <c r="C940" s="46" t="e">
        <f t="shared" si="58"/>
        <v>#REF!</v>
      </c>
      <c r="D940" s="46" t="e">
        <f t="shared" si="56"/>
        <v>#REF!</v>
      </c>
      <c r="E940" s="46" t="e">
        <f t="shared" si="56"/>
        <v>#REF!</v>
      </c>
      <c r="F940" s="46" t="e">
        <f t="shared" si="57"/>
        <v>#REF!</v>
      </c>
      <c r="G940" s="46" t="e">
        <f t="shared" si="57"/>
        <v>#REF!</v>
      </c>
    </row>
    <row r="941" spans="1:7" x14ac:dyDescent="0.35">
      <c r="A941" s="46">
        <v>931</v>
      </c>
      <c r="B941" s="46" t="e">
        <f t="shared" si="59"/>
        <v>#REF!</v>
      </c>
      <c r="C941" s="46" t="e">
        <f t="shared" si="58"/>
        <v>#REF!</v>
      </c>
      <c r="D941" s="46" t="e">
        <f t="shared" si="56"/>
        <v>#REF!</v>
      </c>
      <c r="E941" s="46" t="e">
        <f t="shared" si="56"/>
        <v>#REF!</v>
      </c>
      <c r="F941" s="46" t="e">
        <f t="shared" si="57"/>
        <v>#REF!</v>
      </c>
      <c r="G941" s="46" t="e">
        <f t="shared" si="57"/>
        <v>#REF!</v>
      </c>
    </row>
    <row r="942" spans="1:7" x14ac:dyDescent="0.35">
      <c r="A942" s="46">
        <v>932</v>
      </c>
      <c r="B942" s="46" t="e">
        <f t="shared" si="59"/>
        <v>#REF!</v>
      </c>
      <c r="C942" s="46" t="e">
        <f t="shared" si="58"/>
        <v>#REF!</v>
      </c>
      <c r="D942" s="46" t="e">
        <f t="shared" si="56"/>
        <v>#REF!</v>
      </c>
      <c r="E942" s="46" t="e">
        <f t="shared" si="56"/>
        <v>#REF!</v>
      </c>
      <c r="F942" s="46" t="e">
        <f t="shared" si="57"/>
        <v>#REF!</v>
      </c>
      <c r="G942" s="46" t="e">
        <f t="shared" si="57"/>
        <v>#REF!</v>
      </c>
    </row>
    <row r="943" spans="1:7" x14ac:dyDescent="0.35">
      <c r="A943" s="46">
        <v>933</v>
      </c>
      <c r="B943" s="46" t="e">
        <f t="shared" si="59"/>
        <v>#REF!</v>
      </c>
      <c r="C943" s="46" t="e">
        <f t="shared" si="58"/>
        <v>#REF!</v>
      </c>
      <c r="D943" s="46" t="e">
        <f t="shared" ref="D943:E1006" si="60">ABS(B942-B943)</f>
        <v>#REF!</v>
      </c>
      <c r="E943" s="46" t="e">
        <f t="shared" si="60"/>
        <v>#REF!</v>
      </c>
      <c r="F943" s="46" t="e">
        <f t="shared" ref="F943:G1006" si="61">IF(D943&lt;=0.00001,"ja","nein")</f>
        <v>#REF!</v>
      </c>
      <c r="G943" s="46" t="e">
        <f t="shared" si="61"/>
        <v>#REF!</v>
      </c>
    </row>
    <row r="944" spans="1:7" x14ac:dyDescent="0.35">
      <c r="A944" s="46">
        <v>934</v>
      </c>
      <c r="B944" s="46" t="e">
        <f t="shared" si="59"/>
        <v>#REF!</v>
      </c>
      <c r="C944" s="46" t="e">
        <f t="shared" si="58"/>
        <v>#REF!</v>
      </c>
      <c r="D944" s="46" t="e">
        <f t="shared" si="60"/>
        <v>#REF!</v>
      </c>
      <c r="E944" s="46" t="e">
        <f t="shared" si="60"/>
        <v>#REF!</v>
      </c>
      <c r="F944" s="46" t="e">
        <f t="shared" si="61"/>
        <v>#REF!</v>
      </c>
      <c r="G944" s="46" t="e">
        <f t="shared" si="61"/>
        <v>#REF!</v>
      </c>
    </row>
    <row r="945" spans="1:7" x14ac:dyDescent="0.35">
      <c r="A945" s="46">
        <v>935</v>
      </c>
      <c r="B945" s="46" t="e">
        <f t="shared" si="59"/>
        <v>#REF!</v>
      </c>
      <c r="C945" s="46" t="e">
        <f t="shared" si="58"/>
        <v>#REF!</v>
      </c>
      <c r="D945" s="46" t="e">
        <f t="shared" si="60"/>
        <v>#REF!</v>
      </c>
      <c r="E945" s="46" t="e">
        <f t="shared" si="60"/>
        <v>#REF!</v>
      </c>
      <c r="F945" s="46" t="e">
        <f t="shared" si="61"/>
        <v>#REF!</v>
      </c>
      <c r="G945" s="46" t="e">
        <f t="shared" si="61"/>
        <v>#REF!</v>
      </c>
    </row>
    <row r="946" spans="1:7" x14ac:dyDescent="0.35">
      <c r="A946" s="46">
        <v>936</v>
      </c>
      <c r="B946" s="46" t="e">
        <f t="shared" si="59"/>
        <v>#REF!</v>
      </c>
      <c r="C946" s="46" t="e">
        <f t="shared" si="58"/>
        <v>#REF!</v>
      </c>
      <c r="D946" s="46" t="e">
        <f t="shared" si="60"/>
        <v>#REF!</v>
      </c>
      <c r="E946" s="46" t="e">
        <f t="shared" si="60"/>
        <v>#REF!</v>
      </c>
      <c r="F946" s="46" t="e">
        <f t="shared" si="61"/>
        <v>#REF!</v>
      </c>
      <c r="G946" s="46" t="e">
        <f t="shared" si="61"/>
        <v>#REF!</v>
      </c>
    </row>
    <row r="947" spans="1:7" x14ac:dyDescent="0.35">
      <c r="A947" s="46">
        <v>937</v>
      </c>
      <c r="B947" s="46" t="e">
        <f t="shared" si="59"/>
        <v>#REF!</v>
      </c>
      <c r="C947" s="46" t="e">
        <f t="shared" si="58"/>
        <v>#REF!</v>
      </c>
      <c r="D947" s="46" t="e">
        <f t="shared" si="60"/>
        <v>#REF!</v>
      </c>
      <c r="E947" s="46" t="e">
        <f t="shared" si="60"/>
        <v>#REF!</v>
      </c>
      <c r="F947" s="46" t="e">
        <f t="shared" si="61"/>
        <v>#REF!</v>
      </c>
      <c r="G947" s="46" t="e">
        <f t="shared" si="61"/>
        <v>#REF!</v>
      </c>
    </row>
    <row r="948" spans="1:7" x14ac:dyDescent="0.35">
      <c r="A948" s="46">
        <v>938</v>
      </c>
      <c r="B948" s="46" t="e">
        <f t="shared" si="59"/>
        <v>#REF!</v>
      </c>
      <c r="C948" s="46" t="e">
        <f t="shared" si="58"/>
        <v>#REF!</v>
      </c>
      <c r="D948" s="46" t="e">
        <f t="shared" si="60"/>
        <v>#REF!</v>
      </c>
      <c r="E948" s="46" t="e">
        <f t="shared" si="60"/>
        <v>#REF!</v>
      </c>
      <c r="F948" s="46" t="e">
        <f t="shared" si="61"/>
        <v>#REF!</v>
      </c>
      <c r="G948" s="46" t="e">
        <f t="shared" si="61"/>
        <v>#REF!</v>
      </c>
    </row>
    <row r="949" spans="1:7" x14ac:dyDescent="0.35">
      <c r="A949" s="46">
        <v>939</v>
      </c>
      <c r="B949" s="46" t="e">
        <f t="shared" si="59"/>
        <v>#REF!</v>
      </c>
      <c r="C949" s="46" t="e">
        <f t="shared" si="58"/>
        <v>#REF!</v>
      </c>
      <c r="D949" s="46" t="e">
        <f t="shared" si="60"/>
        <v>#REF!</v>
      </c>
      <c r="E949" s="46" t="e">
        <f t="shared" si="60"/>
        <v>#REF!</v>
      </c>
      <c r="F949" s="46" t="e">
        <f t="shared" si="61"/>
        <v>#REF!</v>
      </c>
      <c r="G949" s="46" t="e">
        <f t="shared" si="61"/>
        <v>#REF!</v>
      </c>
    </row>
    <row r="950" spans="1:7" x14ac:dyDescent="0.35">
      <c r="A950" s="46">
        <v>940</v>
      </c>
      <c r="B950" s="46" t="e">
        <f t="shared" si="59"/>
        <v>#REF!</v>
      </c>
      <c r="C950" s="46" t="e">
        <f t="shared" si="58"/>
        <v>#REF!</v>
      </c>
      <c r="D950" s="46" t="e">
        <f t="shared" si="60"/>
        <v>#REF!</v>
      </c>
      <c r="E950" s="46" t="e">
        <f t="shared" si="60"/>
        <v>#REF!</v>
      </c>
      <c r="F950" s="46" t="e">
        <f t="shared" si="61"/>
        <v>#REF!</v>
      </c>
      <c r="G950" s="46" t="e">
        <f t="shared" si="61"/>
        <v>#REF!</v>
      </c>
    </row>
    <row r="951" spans="1:7" x14ac:dyDescent="0.35">
      <c r="A951" s="46">
        <v>941</v>
      </c>
      <c r="B951" s="46" t="e">
        <f t="shared" si="59"/>
        <v>#REF!</v>
      </c>
      <c r="C951" s="46" t="e">
        <f t="shared" si="58"/>
        <v>#REF!</v>
      </c>
      <c r="D951" s="46" t="e">
        <f t="shared" si="60"/>
        <v>#REF!</v>
      </c>
      <c r="E951" s="46" t="e">
        <f t="shared" si="60"/>
        <v>#REF!</v>
      </c>
      <c r="F951" s="46" t="e">
        <f t="shared" si="61"/>
        <v>#REF!</v>
      </c>
      <c r="G951" s="46" t="e">
        <f t="shared" si="61"/>
        <v>#REF!</v>
      </c>
    </row>
    <row r="952" spans="1:7" x14ac:dyDescent="0.35">
      <c r="A952" s="46">
        <v>942</v>
      </c>
      <c r="B952" s="46" t="e">
        <f t="shared" si="59"/>
        <v>#REF!</v>
      </c>
      <c r="C952" s="46" t="e">
        <f t="shared" si="58"/>
        <v>#REF!</v>
      </c>
      <c r="D952" s="46" t="e">
        <f t="shared" si="60"/>
        <v>#REF!</v>
      </c>
      <c r="E952" s="46" t="e">
        <f t="shared" si="60"/>
        <v>#REF!</v>
      </c>
      <c r="F952" s="46" t="e">
        <f t="shared" si="61"/>
        <v>#REF!</v>
      </c>
      <c r="G952" s="46" t="e">
        <f t="shared" si="61"/>
        <v>#REF!</v>
      </c>
    </row>
    <row r="953" spans="1:7" x14ac:dyDescent="0.35">
      <c r="A953" s="46">
        <v>943</v>
      </c>
      <c r="B953" s="46" t="e">
        <f t="shared" si="59"/>
        <v>#REF!</v>
      </c>
      <c r="C953" s="46" t="e">
        <f t="shared" si="58"/>
        <v>#REF!</v>
      </c>
      <c r="D953" s="46" t="e">
        <f t="shared" si="60"/>
        <v>#REF!</v>
      </c>
      <c r="E953" s="46" t="e">
        <f t="shared" si="60"/>
        <v>#REF!</v>
      </c>
      <c r="F953" s="46" t="e">
        <f t="shared" si="61"/>
        <v>#REF!</v>
      </c>
      <c r="G953" s="46" t="e">
        <f t="shared" si="61"/>
        <v>#REF!</v>
      </c>
    </row>
    <row r="954" spans="1:7" x14ac:dyDescent="0.35">
      <c r="A954" s="46">
        <v>944</v>
      </c>
      <c r="B954" s="46" t="e">
        <f t="shared" si="59"/>
        <v>#REF!</v>
      </c>
      <c r="C954" s="46" t="e">
        <f t="shared" si="58"/>
        <v>#REF!</v>
      </c>
      <c r="D954" s="46" t="e">
        <f t="shared" si="60"/>
        <v>#REF!</v>
      </c>
      <c r="E954" s="46" t="e">
        <f t="shared" si="60"/>
        <v>#REF!</v>
      </c>
      <c r="F954" s="46" t="e">
        <f t="shared" si="61"/>
        <v>#REF!</v>
      </c>
      <c r="G954" s="46" t="e">
        <f t="shared" si="61"/>
        <v>#REF!</v>
      </c>
    </row>
    <row r="955" spans="1:7" x14ac:dyDescent="0.35">
      <c r="A955" s="46">
        <v>945</v>
      </c>
      <c r="B955" s="46" t="e">
        <f t="shared" si="59"/>
        <v>#REF!</v>
      </c>
      <c r="C955" s="46" t="e">
        <f t="shared" si="58"/>
        <v>#REF!</v>
      </c>
      <c r="D955" s="46" t="e">
        <f t="shared" si="60"/>
        <v>#REF!</v>
      </c>
      <c r="E955" s="46" t="e">
        <f t="shared" si="60"/>
        <v>#REF!</v>
      </c>
      <c r="F955" s="46" t="e">
        <f t="shared" si="61"/>
        <v>#REF!</v>
      </c>
      <c r="G955" s="46" t="e">
        <f t="shared" si="61"/>
        <v>#REF!</v>
      </c>
    </row>
    <row r="956" spans="1:7" x14ac:dyDescent="0.35">
      <c r="A956" s="46">
        <v>946</v>
      </c>
      <c r="B956" s="46" t="e">
        <f t="shared" si="59"/>
        <v>#REF!</v>
      </c>
      <c r="C956" s="46" t="e">
        <f t="shared" si="58"/>
        <v>#REF!</v>
      </c>
      <c r="D956" s="46" t="e">
        <f t="shared" si="60"/>
        <v>#REF!</v>
      </c>
      <c r="E956" s="46" t="e">
        <f t="shared" si="60"/>
        <v>#REF!</v>
      </c>
      <c r="F956" s="46" t="e">
        <f t="shared" si="61"/>
        <v>#REF!</v>
      </c>
      <c r="G956" s="46" t="e">
        <f t="shared" si="61"/>
        <v>#REF!</v>
      </c>
    </row>
    <row r="957" spans="1:7" x14ac:dyDescent="0.35">
      <c r="A957" s="46">
        <v>947</v>
      </c>
      <c r="B957" s="46" t="e">
        <f t="shared" si="59"/>
        <v>#REF!</v>
      </c>
      <c r="C957" s="46" t="e">
        <f t="shared" si="58"/>
        <v>#REF!</v>
      </c>
      <c r="D957" s="46" t="e">
        <f t="shared" si="60"/>
        <v>#REF!</v>
      </c>
      <c r="E957" s="46" t="e">
        <f t="shared" si="60"/>
        <v>#REF!</v>
      </c>
      <c r="F957" s="46" t="e">
        <f t="shared" si="61"/>
        <v>#REF!</v>
      </c>
      <c r="G957" s="46" t="e">
        <f t="shared" si="61"/>
        <v>#REF!</v>
      </c>
    </row>
    <row r="958" spans="1:7" x14ac:dyDescent="0.35">
      <c r="A958" s="46">
        <v>948</v>
      </c>
      <c r="B958" s="46" t="e">
        <f t="shared" si="59"/>
        <v>#REF!</v>
      </c>
      <c r="C958" s="46" t="e">
        <f t="shared" si="58"/>
        <v>#REF!</v>
      </c>
      <c r="D958" s="46" t="e">
        <f t="shared" si="60"/>
        <v>#REF!</v>
      </c>
      <c r="E958" s="46" t="e">
        <f t="shared" si="60"/>
        <v>#REF!</v>
      </c>
      <c r="F958" s="46" t="e">
        <f t="shared" si="61"/>
        <v>#REF!</v>
      </c>
      <c r="G958" s="46" t="e">
        <f t="shared" si="61"/>
        <v>#REF!</v>
      </c>
    </row>
    <row r="959" spans="1:7" x14ac:dyDescent="0.35">
      <c r="A959" s="46">
        <v>949</v>
      </c>
      <c r="B959" s="46" t="e">
        <f t="shared" si="59"/>
        <v>#REF!</v>
      </c>
      <c r="C959" s="46" t="e">
        <f t="shared" si="58"/>
        <v>#REF!</v>
      </c>
      <c r="D959" s="46" t="e">
        <f t="shared" si="60"/>
        <v>#REF!</v>
      </c>
      <c r="E959" s="46" t="e">
        <f t="shared" si="60"/>
        <v>#REF!</v>
      </c>
      <c r="F959" s="46" t="e">
        <f t="shared" si="61"/>
        <v>#REF!</v>
      </c>
      <c r="G959" s="46" t="e">
        <f t="shared" si="61"/>
        <v>#REF!</v>
      </c>
    </row>
    <row r="960" spans="1:7" x14ac:dyDescent="0.35">
      <c r="A960" s="46">
        <v>950</v>
      </c>
      <c r="B960" s="46" t="e">
        <f t="shared" si="59"/>
        <v>#REF!</v>
      </c>
      <c r="C960" s="46" t="e">
        <f t="shared" si="58"/>
        <v>#REF!</v>
      </c>
      <c r="D960" s="46" t="e">
        <f t="shared" si="60"/>
        <v>#REF!</v>
      </c>
      <c r="E960" s="46" t="e">
        <f t="shared" si="60"/>
        <v>#REF!</v>
      </c>
      <c r="F960" s="46" t="e">
        <f t="shared" si="61"/>
        <v>#REF!</v>
      </c>
      <c r="G960" s="46" t="e">
        <f t="shared" si="61"/>
        <v>#REF!</v>
      </c>
    </row>
    <row r="961" spans="1:7" x14ac:dyDescent="0.35">
      <c r="A961" s="46">
        <v>951</v>
      </c>
      <c r="B961" s="46" t="e">
        <f t="shared" si="59"/>
        <v>#REF!</v>
      </c>
      <c r="C961" s="46" t="e">
        <f t="shared" si="58"/>
        <v>#REF!</v>
      </c>
      <c r="D961" s="46" t="e">
        <f t="shared" si="60"/>
        <v>#REF!</v>
      </c>
      <c r="E961" s="46" t="e">
        <f t="shared" si="60"/>
        <v>#REF!</v>
      </c>
      <c r="F961" s="46" t="e">
        <f t="shared" si="61"/>
        <v>#REF!</v>
      </c>
      <c r="G961" s="46" t="e">
        <f t="shared" si="61"/>
        <v>#REF!</v>
      </c>
    </row>
    <row r="962" spans="1:7" x14ac:dyDescent="0.35">
      <c r="A962" s="46">
        <v>952</v>
      </c>
      <c r="B962" s="46" t="e">
        <f t="shared" si="59"/>
        <v>#REF!</v>
      </c>
      <c r="C962" s="46" t="e">
        <f t="shared" si="58"/>
        <v>#REF!</v>
      </c>
      <c r="D962" s="46" t="e">
        <f t="shared" si="60"/>
        <v>#REF!</v>
      </c>
      <c r="E962" s="46" t="e">
        <f t="shared" si="60"/>
        <v>#REF!</v>
      </c>
      <c r="F962" s="46" t="e">
        <f t="shared" si="61"/>
        <v>#REF!</v>
      </c>
      <c r="G962" s="46" t="e">
        <f t="shared" si="61"/>
        <v>#REF!</v>
      </c>
    </row>
    <row r="963" spans="1:7" x14ac:dyDescent="0.35">
      <c r="A963" s="46">
        <v>953</v>
      </c>
      <c r="B963" s="46" t="e">
        <f t="shared" si="59"/>
        <v>#REF!</v>
      </c>
      <c r="C963" s="46" t="e">
        <f t="shared" si="58"/>
        <v>#REF!</v>
      </c>
      <c r="D963" s="46" t="e">
        <f t="shared" si="60"/>
        <v>#REF!</v>
      </c>
      <c r="E963" s="46" t="e">
        <f t="shared" si="60"/>
        <v>#REF!</v>
      </c>
      <c r="F963" s="46" t="e">
        <f t="shared" si="61"/>
        <v>#REF!</v>
      </c>
      <c r="G963" s="46" t="e">
        <f t="shared" si="61"/>
        <v>#REF!</v>
      </c>
    </row>
    <row r="964" spans="1:7" x14ac:dyDescent="0.35">
      <c r="A964" s="46">
        <v>954</v>
      </c>
      <c r="B964" s="46" t="e">
        <f t="shared" si="59"/>
        <v>#REF!</v>
      </c>
      <c r="C964" s="46" t="e">
        <f t="shared" si="58"/>
        <v>#REF!</v>
      </c>
      <c r="D964" s="46" t="e">
        <f t="shared" si="60"/>
        <v>#REF!</v>
      </c>
      <c r="E964" s="46" t="e">
        <f t="shared" si="60"/>
        <v>#REF!</v>
      </c>
      <c r="F964" s="46" t="e">
        <f t="shared" si="61"/>
        <v>#REF!</v>
      </c>
      <c r="G964" s="46" t="e">
        <f t="shared" si="61"/>
        <v>#REF!</v>
      </c>
    </row>
    <row r="965" spans="1:7" x14ac:dyDescent="0.35">
      <c r="A965" s="46">
        <v>955</v>
      </c>
      <c r="B965" s="46" t="e">
        <f t="shared" si="59"/>
        <v>#REF!</v>
      </c>
      <c r="C965" s="46" t="e">
        <f t="shared" si="58"/>
        <v>#REF!</v>
      </c>
      <c r="D965" s="46" t="e">
        <f t="shared" si="60"/>
        <v>#REF!</v>
      </c>
      <c r="E965" s="46" t="e">
        <f t="shared" si="60"/>
        <v>#REF!</v>
      </c>
      <c r="F965" s="46" t="e">
        <f t="shared" si="61"/>
        <v>#REF!</v>
      </c>
      <c r="G965" s="46" t="e">
        <f t="shared" si="61"/>
        <v>#REF!</v>
      </c>
    </row>
    <row r="966" spans="1:7" x14ac:dyDescent="0.35">
      <c r="A966" s="46">
        <v>956</v>
      </c>
      <c r="B966" s="46" t="e">
        <f t="shared" si="59"/>
        <v>#REF!</v>
      </c>
      <c r="C966" s="46" t="e">
        <f t="shared" si="58"/>
        <v>#REF!</v>
      </c>
      <c r="D966" s="46" t="e">
        <f t="shared" si="60"/>
        <v>#REF!</v>
      </c>
      <c r="E966" s="46" t="e">
        <f t="shared" si="60"/>
        <v>#REF!</v>
      </c>
      <c r="F966" s="46" t="e">
        <f t="shared" si="61"/>
        <v>#REF!</v>
      </c>
      <c r="G966" s="46" t="e">
        <f t="shared" si="61"/>
        <v>#REF!</v>
      </c>
    </row>
    <row r="967" spans="1:7" x14ac:dyDescent="0.35">
      <c r="A967" s="46">
        <v>957</v>
      </c>
      <c r="B967" s="46" t="e">
        <f t="shared" si="59"/>
        <v>#REF!</v>
      </c>
      <c r="C967" s="46" t="e">
        <f t="shared" si="58"/>
        <v>#REF!</v>
      </c>
      <c r="D967" s="46" t="e">
        <f t="shared" si="60"/>
        <v>#REF!</v>
      </c>
      <c r="E967" s="46" t="e">
        <f t="shared" si="60"/>
        <v>#REF!</v>
      </c>
      <c r="F967" s="46" t="e">
        <f t="shared" si="61"/>
        <v>#REF!</v>
      </c>
      <c r="G967" s="46" t="e">
        <f t="shared" si="61"/>
        <v>#REF!</v>
      </c>
    </row>
    <row r="968" spans="1:7" x14ac:dyDescent="0.35">
      <c r="A968" s="46">
        <v>958</v>
      </c>
      <c r="B968" s="46" t="e">
        <f t="shared" si="59"/>
        <v>#REF!</v>
      </c>
      <c r="C968" s="46" t="e">
        <f t="shared" si="58"/>
        <v>#REF!</v>
      </c>
      <c r="D968" s="46" t="e">
        <f t="shared" si="60"/>
        <v>#REF!</v>
      </c>
      <c r="E968" s="46" t="e">
        <f t="shared" si="60"/>
        <v>#REF!</v>
      </c>
      <c r="F968" s="46" t="e">
        <f t="shared" si="61"/>
        <v>#REF!</v>
      </c>
      <c r="G968" s="46" t="e">
        <f t="shared" si="61"/>
        <v>#REF!</v>
      </c>
    </row>
    <row r="969" spans="1:7" x14ac:dyDescent="0.35">
      <c r="A969" s="46">
        <v>959</v>
      </c>
      <c r="B969" s="46" t="e">
        <f t="shared" si="59"/>
        <v>#REF!</v>
      </c>
      <c r="C969" s="46" t="e">
        <f t="shared" si="58"/>
        <v>#REF!</v>
      </c>
      <c r="D969" s="46" t="e">
        <f t="shared" si="60"/>
        <v>#REF!</v>
      </c>
      <c r="E969" s="46" t="e">
        <f t="shared" si="60"/>
        <v>#REF!</v>
      </c>
      <c r="F969" s="46" t="e">
        <f t="shared" si="61"/>
        <v>#REF!</v>
      </c>
      <c r="G969" s="46" t="e">
        <f t="shared" si="61"/>
        <v>#REF!</v>
      </c>
    </row>
    <row r="970" spans="1:7" x14ac:dyDescent="0.35">
      <c r="A970" s="46">
        <v>960</v>
      </c>
      <c r="B970" s="46" t="e">
        <f t="shared" si="59"/>
        <v>#REF!</v>
      </c>
      <c r="C970" s="46" t="e">
        <f t="shared" si="58"/>
        <v>#REF!</v>
      </c>
      <c r="D970" s="46" t="e">
        <f t="shared" si="60"/>
        <v>#REF!</v>
      </c>
      <c r="E970" s="46" t="e">
        <f t="shared" si="60"/>
        <v>#REF!</v>
      </c>
      <c r="F970" s="46" t="e">
        <f t="shared" si="61"/>
        <v>#REF!</v>
      </c>
      <c r="G970" s="46" t="e">
        <f t="shared" si="61"/>
        <v>#REF!</v>
      </c>
    </row>
    <row r="971" spans="1:7" x14ac:dyDescent="0.35">
      <c r="A971" s="46">
        <v>961</v>
      </c>
      <c r="B971" s="46" t="e">
        <f t="shared" si="59"/>
        <v>#REF!</v>
      </c>
      <c r="C971" s="46" t="e">
        <f t="shared" ref="C971:C1010" si="62">(H$3+H$4*B$5)*B971^H$5</f>
        <v>#REF!</v>
      </c>
      <c r="D971" s="46" t="e">
        <f t="shared" si="60"/>
        <v>#REF!</v>
      </c>
      <c r="E971" s="46" t="e">
        <f t="shared" si="60"/>
        <v>#REF!</v>
      </c>
      <c r="F971" s="46" t="e">
        <f t="shared" si="61"/>
        <v>#REF!</v>
      </c>
      <c r="G971" s="46" t="e">
        <f t="shared" si="61"/>
        <v>#REF!</v>
      </c>
    </row>
    <row r="972" spans="1:7" x14ac:dyDescent="0.35">
      <c r="A972" s="46">
        <v>962</v>
      </c>
      <c r="B972" s="46" t="e">
        <f t="shared" ref="B972:B1010" si="63">(B$3/(((H$3+H$4*B$5)/(B971^(1-H$5)))+(B$3/B$4)))</f>
        <v>#REF!</v>
      </c>
      <c r="C972" s="46" t="e">
        <f t="shared" si="62"/>
        <v>#REF!</v>
      </c>
      <c r="D972" s="46" t="e">
        <f t="shared" si="60"/>
        <v>#REF!</v>
      </c>
      <c r="E972" s="46" t="e">
        <f t="shared" si="60"/>
        <v>#REF!</v>
      </c>
      <c r="F972" s="46" t="e">
        <f t="shared" si="61"/>
        <v>#REF!</v>
      </c>
      <c r="G972" s="46" t="e">
        <f t="shared" si="61"/>
        <v>#REF!</v>
      </c>
    </row>
    <row r="973" spans="1:7" x14ac:dyDescent="0.35">
      <c r="A973" s="46">
        <v>963</v>
      </c>
      <c r="B973" s="46" t="e">
        <f t="shared" si="63"/>
        <v>#REF!</v>
      </c>
      <c r="C973" s="46" t="e">
        <f t="shared" si="62"/>
        <v>#REF!</v>
      </c>
      <c r="D973" s="46" t="e">
        <f t="shared" si="60"/>
        <v>#REF!</v>
      </c>
      <c r="E973" s="46" t="e">
        <f t="shared" si="60"/>
        <v>#REF!</v>
      </c>
      <c r="F973" s="46" t="e">
        <f t="shared" si="61"/>
        <v>#REF!</v>
      </c>
      <c r="G973" s="46" t="e">
        <f t="shared" si="61"/>
        <v>#REF!</v>
      </c>
    </row>
    <row r="974" spans="1:7" x14ac:dyDescent="0.35">
      <c r="A974" s="46">
        <v>964</v>
      </c>
      <c r="B974" s="46" t="e">
        <f t="shared" si="63"/>
        <v>#REF!</v>
      </c>
      <c r="C974" s="46" t="e">
        <f t="shared" si="62"/>
        <v>#REF!</v>
      </c>
      <c r="D974" s="46" t="e">
        <f t="shared" si="60"/>
        <v>#REF!</v>
      </c>
      <c r="E974" s="46" t="e">
        <f t="shared" si="60"/>
        <v>#REF!</v>
      </c>
      <c r="F974" s="46" t="e">
        <f t="shared" si="61"/>
        <v>#REF!</v>
      </c>
      <c r="G974" s="46" t="e">
        <f t="shared" si="61"/>
        <v>#REF!</v>
      </c>
    </row>
    <row r="975" spans="1:7" x14ac:dyDescent="0.35">
      <c r="A975" s="46">
        <v>965</v>
      </c>
      <c r="B975" s="46" t="e">
        <f t="shared" si="63"/>
        <v>#REF!</v>
      </c>
      <c r="C975" s="46" t="e">
        <f t="shared" si="62"/>
        <v>#REF!</v>
      </c>
      <c r="D975" s="46" t="e">
        <f t="shared" si="60"/>
        <v>#REF!</v>
      </c>
      <c r="E975" s="46" t="e">
        <f t="shared" si="60"/>
        <v>#REF!</v>
      </c>
      <c r="F975" s="46" t="e">
        <f t="shared" si="61"/>
        <v>#REF!</v>
      </c>
      <c r="G975" s="46" t="e">
        <f t="shared" si="61"/>
        <v>#REF!</v>
      </c>
    </row>
    <row r="976" spans="1:7" x14ac:dyDescent="0.35">
      <c r="A976" s="46">
        <v>966</v>
      </c>
      <c r="B976" s="46" t="e">
        <f t="shared" si="63"/>
        <v>#REF!</v>
      </c>
      <c r="C976" s="46" t="e">
        <f t="shared" si="62"/>
        <v>#REF!</v>
      </c>
      <c r="D976" s="46" t="e">
        <f t="shared" si="60"/>
        <v>#REF!</v>
      </c>
      <c r="E976" s="46" t="e">
        <f t="shared" si="60"/>
        <v>#REF!</v>
      </c>
      <c r="F976" s="46" t="e">
        <f t="shared" si="61"/>
        <v>#REF!</v>
      </c>
      <c r="G976" s="46" t="e">
        <f t="shared" si="61"/>
        <v>#REF!</v>
      </c>
    </row>
    <row r="977" spans="1:7" x14ac:dyDescent="0.35">
      <c r="A977" s="46">
        <v>967</v>
      </c>
      <c r="B977" s="46" t="e">
        <f t="shared" si="63"/>
        <v>#REF!</v>
      </c>
      <c r="C977" s="46" t="e">
        <f t="shared" si="62"/>
        <v>#REF!</v>
      </c>
      <c r="D977" s="46" t="e">
        <f t="shared" si="60"/>
        <v>#REF!</v>
      </c>
      <c r="E977" s="46" t="e">
        <f t="shared" si="60"/>
        <v>#REF!</v>
      </c>
      <c r="F977" s="46" t="e">
        <f t="shared" si="61"/>
        <v>#REF!</v>
      </c>
      <c r="G977" s="46" t="e">
        <f t="shared" si="61"/>
        <v>#REF!</v>
      </c>
    </row>
    <row r="978" spans="1:7" x14ac:dyDescent="0.35">
      <c r="A978" s="46">
        <v>968</v>
      </c>
      <c r="B978" s="46" t="e">
        <f t="shared" si="63"/>
        <v>#REF!</v>
      </c>
      <c r="C978" s="46" t="e">
        <f t="shared" si="62"/>
        <v>#REF!</v>
      </c>
      <c r="D978" s="46" t="e">
        <f t="shared" si="60"/>
        <v>#REF!</v>
      </c>
      <c r="E978" s="46" t="e">
        <f t="shared" si="60"/>
        <v>#REF!</v>
      </c>
      <c r="F978" s="46" t="e">
        <f t="shared" si="61"/>
        <v>#REF!</v>
      </c>
      <c r="G978" s="46" t="e">
        <f t="shared" si="61"/>
        <v>#REF!</v>
      </c>
    </row>
    <row r="979" spans="1:7" x14ac:dyDescent="0.35">
      <c r="A979" s="46">
        <v>969</v>
      </c>
      <c r="B979" s="46" t="e">
        <f t="shared" si="63"/>
        <v>#REF!</v>
      </c>
      <c r="C979" s="46" t="e">
        <f t="shared" si="62"/>
        <v>#REF!</v>
      </c>
      <c r="D979" s="46" t="e">
        <f t="shared" si="60"/>
        <v>#REF!</v>
      </c>
      <c r="E979" s="46" t="e">
        <f t="shared" si="60"/>
        <v>#REF!</v>
      </c>
      <c r="F979" s="46" t="e">
        <f t="shared" si="61"/>
        <v>#REF!</v>
      </c>
      <c r="G979" s="46" t="e">
        <f t="shared" si="61"/>
        <v>#REF!</v>
      </c>
    </row>
    <row r="980" spans="1:7" x14ac:dyDescent="0.35">
      <c r="A980" s="46">
        <v>970</v>
      </c>
      <c r="B980" s="46" t="e">
        <f t="shared" si="63"/>
        <v>#REF!</v>
      </c>
      <c r="C980" s="46" t="e">
        <f t="shared" si="62"/>
        <v>#REF!</v>
      </c>
      <c r="D980" s="46" t="e">
        <f t="shared" si="60"/>
        <v>#REF!</v>
      </c>
      <c r="E980" s="46" t="e">
        <f t="shared" si="60"/>
        <v>#REF!</v>
      </c>
      <c r="F980" s="46" t="e">
        <f t="shared" si="61"/>
        <v>#REF!</v>
      </c>
      <c r="G980" s="46" t="e">
        <f t="shared" si="61"/>
        <v>#REF!</v>
      </c>
    </row>
    <row r="981" spans="1:7" x14ac:dyDescent="0.35">
      <c r="A981" s="46">
        <v>971</v>
      </c>
      <c r="B981" s="46" t="e">
        <f t="shared" si="63"/>
        <v>#REF!</v>
      </c>
      <c r="C981" s="46" t="e">
        <f t="shared" si="62"/>
        <v>#REF!</v>
      </c>
      <c r="D981" s="46" t="e">
        <f t="shared" si="60"/>
        <v>#REF!</v>
      </c>
      <c r="E981" s="46" t="e">
        <f t="shared" si="60"/>
        <v>#REF!</v>
      </c>
      <c r="F981" s="46" t="e">
        <f t="shared" si="61"/>
        <v>#REF!</v>
      </c>
      <c r="G981" s="46" t="e">
        <f t="shared" si="61"/>
        <v>#REF!</v>
      </c>
    </row>
    <row r="982" spans="1:7" x14ac:dyDescent="0.35">
      <c r="A982" s="46">
        <v>972</v>
      </c>
      <c r="B982" s="46" t="e">
        <f t="shared" si="63"/>
        <v>#REF!</v>
      </c>
      <c r="C982" s="46" t="e">
        <f t="shared" si="62"/>
        <v>#REF!</v>
      </c>
      <c r="D982" s="46" t="e">
        <f t="shared" si="60"/>
        <v>#REF!</v>
      </c>
      <c r="E982" s="46" t="e">
        <f t="shared" si="60"/>
        <v>#REF!</v>
      </c>
      <c r="F982" s="46" t="e">
        <f t="shared" si="61"/>
        <v>#REF!</v>
      </c>
      <c r="G982" s="46" t="e">
        <f t="shared" si="61"/>
        <v>#REF!</v>
      </c>
    </row>
    <row r="983" spans="1:7" x14ac:dyDescent="0.35">
      <c r="A983" s="46">
        <v>973</v>
      </c>
      <c r="B983" s="46" t="e">
        <f t="shared" si="63"/>
        <v>#REF!</v>
      </c>
      <c r="C983" s="46" t="e">
        <f t="shared" si="62"/>
        <v>#REF!</v>
      </c>
      <c r="D983" s="46" t="e">
        <f t="shared" si="60"/>
        <v>#REF!</v>
      </c>
      <c r="E983" s="46" t="e">
        <f t="shared" si="60"/>
        <v>#REF!</v>
      </c>
      <c r="F983" s="46" t="e">
        <f t="shared" si="61"/>
        <v>#REF!</v>
      </c>
      <c r="G983" s="46" t="e">
        <f t="shared" si="61"/>
        <v>#REF!</v>
      </c>
    </row>
    <row r="984" spans="1:7" x14ac:dyDescent="0.35">
      <c r="A984" s="46">
        <v>974</v>
      </c>
      <c r="B984" s="46" t="e">
        <f t="shared" si="63"/>
        <v>#REF!</v>
      </c>
      <c r="C984" s="46" t="e">
        <f t="shared" si="62"/>
        <v>#REF!</v>
      </c>
      <c r="D984" s="46" t="e">
        <f t="shared" si="60"/>
        <v>#REF!</v>
      </c>
      <c r="E984" s="46" t="e">
        <f t="shared" si="60"/>
        <v>#REF!</v>
      </c>
      <c r="F984" s="46" t="e">
        <f t="shared" si="61"/>
        <v>#REF!</v>
      </c>
      <c r="G984" s="46" t="e">
        <f t="shared" si="61"/>
        <v>#REF!</v>
      </c>
    </row>
    <row r="985" spans="1:7" x14ac:dyDescent="0.35">
      <c r="A985" s="46">
        <v>975</v>
      </c>
      <c r="B985" s="46" t="e">
        <f t="shared" si="63"/>
        <v>#REF!</v>
      </c>
      <c r="C985" s="46" t="e">
        <f t="shared" si="62"/>
        <v>#REF!</v>
      </c>
      <c r="D985" s="46" t="e">
        <f t="shared" si="60"/>
        <v>#REF!</v>
      </c>
      <c r="E985" s="46" t="e">
        <f t="shared" si="60"/>
        <v>#REF!</v>
      </c>
      <c r="F985" s="46" t="e">
        <f t="shared" si="61"/>
        <v>#REF!</v>
      </c>
      <c r="G985" s="46" t="e">
        <f t="shared" si="61"/>
        <v>#REF!</v>
      </c>
    </row>
    <row r="986" spans="1:7" x14ac:dyDescent="0.35">
      <c r="A986" s="46">
        <v>976</v>
      </c>
      <c r="B986" s="46" t="e">
        <f t="shared" si="63"/>
        <v>#REF!</v>
      </c>
      <c r="C986" s="46" t="e">
        <f t="shared" si="62"/>
        <v>#REF!</v>
      </c>
      <c r="D986" s="46" t="e">
        <f t="shared" si="60"/>
        <v>#REF!</v>
      </c>
      <c r="E986" s="46" t="e">
        <f t="shared" si="60"/>
        <v>#REF!</v>
      </c>
      <c r="F986" s="46" t="e">
        <f t="shared" si="61"/>
        <v>#REF!</v>
      </c>
      <c r="G986" s="46" t="e">
        <f t="shared" si="61"/>
        <v>#REF!</v>
      </c>
    </row>
    <row r="987" spans="1:7" x14ac:dyDescent="0.35">
      <c r="A987" s="46">
        <v>977</v>
      </c>
      <c r="B987" s="46" t="e">
        <f t="shared" si="63"/>
        <v>#REF!</v>
      </c>
      <c r="C987" s="46" t="e">
        <f t="shared" si="62"/>
        <v>#REF!</v>
      </c>
      <c r="D987" s="46" t="e">
        <f t="shared" si="60"/>
        <v>#REF!</v>
      </c>
      <c r="E987" s="46" t="e">
        <f t="shared" si="60"/>
        <v>#REF!</v>
      </c>
      <c r="F987" s="46" t="e">
        <f t="shared" si="61"/>
        <v>#REF!</v>
      </c>
      <c r="G987" s="46" t="e">
        <f t="shared" si="61"/>
        <v>#REF!</v>
      </c>
    </row>
    <row r="988" spans="1:7" x14ac:dyDescent="0.35">
      <c r="A988" s="46">
        <v>978</v>
      </c>
      <c r="B988" s="46" t="e">
        <f t="shared" si="63"/>
        <v>#REF!</v>
      </c>
      <c r="C988" s="46" t="e">
        <f t="shared" si="62"/>
        <v>#REF!</v>
      </c>
      <c r="D988" s="46" t="e">
        <f t="shared" si="60"/>
        <v>#REF!</v>
      </c>
      <c r="E988" s="46" t="e">
        <f t="shared" si="60"/>
        <v>#REF!</v>
      </c>
      <c r="F988" s="46" t="e">
        <f t="shared" si="61"/>
        <v>#REF!</v>
      </c>
      <c r="G988" s="46" t="e">
        <f t="shared" si="61"/>
        <v>#REF!</v>
      </c>
    </row>
    <row r="989" spans="1:7" x14ac:dyDescent="0.35">
      <c r="A989" s="46">
        <v>979</v>
      </c>
      <c r="B989" s="46" t="e">
        <f t="shared" si="63"/>
        <v>#REF!</v>
      </c>
      <c r="C989" s="46" t="e">
        <f t="shared" si="62"/>
        <v>#REF!</v>
      </c>
      <c r="D989" s="46" t="e">
        <f t="shared" si="60"/>
        <v>#REF!</v>
      </c>
      <c r="E989" s="46" t="e">
        <f t="shared" si="60"/>
        <v>#REF!</v>
      </c>
      <c r="F989" s="46" t="e">
        <f t="shared" si="61"/>
        <v>#REF!</v>
      </c>
      <c r="G989" s="46" t="e">
        <f t="shared" si="61"/>
        <v>#REF!</v>
      </c>
    </row>
    <row r="990" spans="1:7" x14ac:dyDescent="0.35">
      <c r="A990" s="46">
        <v>980</v>
      </c>
      <c r="B990" s="46" t="e">
        <f t="shared" si="63"/>
        <v>#REF!</v>
      </c>
      <c r="C990" s="46" t="e">
        <f t="shared" si="62"/>
        <v>#REF!</v>
      </c>
      <c r="D990" s="46" t="e">
        <f t="shared" si="60"/>
        <v>#REF!</v>
      </c>
      <c r="E990" s="46" t="e">
        <f t="shared" si="60"/>
        <v>#REF!</v>
      </c>
      <c r="F990" s="46" t="e">
        <f t="shared" si="61"/>
        <v>#REF!</v>
      </c>
      <c r="G990" s="46" t="e">
        <f t="shared" si="61"/>
        <v>#REF!</v>
      </c>
    </row>
    <row r="991" spans="1:7" x14ac:dyDescent="0.35">
      <c r="A991" s="46">
        <v>981</v>
      </c>
      <c r="B991" s="46" t="e">
        <f t="shared" si="63"/>
        <v>#REF!</v>
      </c>
      <c r="C991" s="46" t="e">
        <f t="shared" si="62"/>
        <v>#REF!</v>
      </c>
      <c r="D991" s="46" t="e">
        <f t="shared" si="60"/>
        <v>#REF!</v>
      </c>
      <c r="E991" s="46" t="e">
        <f t="shared" si="60"/>
        <v>#REF!</v>
      </c>
      <c r="F991" s="46" t="e">
        <f t="shared" si="61"/>
        <v>#REF!</v>
      </c>
      <c r="G991" s="46" t="e">
        <f t="shared" si="61"/>
        <v>#REF!</v>
      </c>
    </row>
    <row r="992" spans="1:7" x14ac:dyDescent="0.35">
      <c r="A992" s="46">
        <v>982</v>
      </c>
      <c r="B992" s="46" t="e">
        <f t="shared" si="63"/>
        <v>#REF!</v>
      </c>
      <c r="C992" s="46" t="e">
        <f t="shared" si="62"/>
        <v>#REF!</v>
      </c>
      <c r="D992" s="46" t="e">
        <f t="shared" si="60"/>
        <v>#REF!</v>
      </c>
      <c r="E992" s="46" t="e">
        <f t="shared" si="60"/>
        <v>#REF!</v>
      </c>
      <c r="F992" s="46" t="e">
        <f t="shared" si="61"/>
        <v>#REF!</v>
      </c>
      <c r="G992" s="46" t="e">
        <f t="shared" si="61"/>
        <v>#REF!</v>
      </c>
    </row>
    <row r="993" spans="1:7" x14ac:dyDescent="0.35">
      <c r="A993" s="46">
        <v>983</v>
      </c>
      <c r="B993" s="46" t="e">
        <f t="shared" si="63"/>
        <v>#REF!</v>
      </c>
      <c r="C993" s="46" t="e">
        <f t="shared" si="62"/>
        <v>#REF!</v>
      </c>
      <c r="D993" s="46" t="e">
        <f t="shared" si="60"/>
        <v>#REF!</v>
      </c>
      <c r="E993" s="46" t="e">
        <f t="shared" si="60"/>
        <v>#REF!</v>
      </c>
      <c r="F993" s="46" t="e">
        <f t="shared" si="61"/>
        <v>#REF!</v>
      </c>
      <c r="G993" s="46" t="e">
        <f t="shared" si="61"/>
        <v>#REF!</v>
      </c>
    </row>
    <row r="994" spans="1:7" x14ac:dyDescent="0.35">
      <c r="A994" s="46">
        <v>984</v>
      </c>
      <c r="B994" s="46" t="e">
        <f t="shared" si="63"/>
        <v>#REF!</v>
      </c>
      <c r="C994" s="46" t="e">
        <f t="shared" si="62"/>
        <v>#REF!</v>
      </c>
      <c r="D994" s="46" t="e">
        <f t="shared" si="60"/>
        <v>#REF!</v>
      </c>
      <c r="E994" s="46" t="e">
        <f t="shared" si="60"/>
        <v>#REF!</v>
      </c>
      <c r="F994" s="46" t="e">
        <f t="shared" si="61"/>
        <v>#REF!</v>
      </c>
      <c r="G994" s="46" t="e">
        <f t="shared" si="61"/>
        <v>#REF!</v>
      </c>
    </row>
    <row r="995" spans="1:7" x14ac:dyDescent="0.35">
      <c r="A995" s="46">
        <v>985</v>
      </c>
      <c r="B995" s="46" t="e">
        <f t="shared" si="63"/>
        <v>#REF!</v>
      </c>
      <c r="C995" s="46" t="e">
        <f t="shared" si="62"/>
        <v>#REF!</v>
      </c>
      <c r="D995" s="46" t="e">
        <f t="shared" si="60"/>
        <v>#REF!</v>
      </c>
      <c r="E995" s="46" t="e">
        <f t="shared" si="60"/>
        <v>#REF!</v>
      </c>
      <c r="F995" s="46" t="e">
        <f t="shared" si="61"/>
        <v>#REF!</v>
      </c>
      <c r="G995" s="46" t="e">
        <f t="shared" si="61"/>
        <v>#REF!</v>
      </c>
    </row>
    <row r="996" spans="1:7" x14ac:dyDescent="0.35">
      <c r="A996" s="46">
        <v>986</v>
      </c>
      <c r="B996" s="46" t="e">
        <f t="shared" si="63"/>
        <v>#REF!</v>
      </c>
      <c r="C996" s="46" t="e">
        <f t="shared" si="62"/>
        <v>#REF!</v>
      </c>
      <c r="D996" s="46" t="e">
        <f t="shared" si="60"/>
        <v>#REF!</v>
      </c>
      <c r="E996" s="46" t="e">
        <f t="shared" si="60"/>
        <v>#REF!</v>
      </c>
      <c r="F996" s="46" t="e">
        <f t="shared" si="61"/>
        <v>#REF!</v>
      </c>
      <c r="G996" s="46" t="e">
        <f t="shared" si="61"/>
        <v>#REF!</v>
      </c>
    </row>
    <row r="997" spans="1:7" x14ac:dyDescent="0.35">
      <c r="A997" s="46">
        <v>987</v>
      </c>
      <c r="B997" s="46" t="e">
        <f t="shared" si="63"/>
        <v>#REF!</v>
      </c>
      <c r="C997" s="46" t="e">
        <f t="shared" si="62"/>
        <v>#REF!</v>
      </c>
      <c r="D997" s="46" t="e">
        <f t="shared" si="60"/>
        <v>#REF!</v>
      </c>
      <c r="E997" s="46" t="e">
        <f t="shared" si="60"/>
        <v>#REF!</v>
      </c>
      <c r="F997" s="46" t="e">
        <f t="shared" si="61"/>
        <v>#REF!</v>
      </c>
      <c r="G997" s="46" t="e">
        <f t="shared" si="61"/>
        <v>#REF!</v>
      </c>
    </row>
    <row r="998" spans="1:7" x14ac:dyDescent="0.35">
      <c r="A998" s="46">
        <v>988</v>
      </c>
      <c r="B998" s="46" t="e">
        <f t="shared" si="63"/>
        <v>#REF!</v>
      </c>
      <c r="C998" s="46" t="e">
        <f t="shared" si="62"/>
        <v>#REF!</v>
      </c>
      <c r="D998" s="46" t="e">
        <f t="shared" si="60"/>
        <v>#REF!</v>
      </c>
      <c r="E998" s="46" t="e">
        <f t="shared" si="60"/>
        <v>#REF!</v>
      </c>
      <c r="F998" s="46" t="e">
        <f t="shared" si="61"/>
        <v>#REF!</v>
      </c>
      <c r="G998" s="46" t="e">
        <f t="shared" si="61"/>
        <v>#REF!</v>
      </c>
    </row>
    <row r="999" spans="1:7" x14ac:dyDescent="0.35">
      <c r="A999" s="46">
        <v>989</v>
      </c>
      <c r="B999" s="46" t="e">
        <f t="shared" si="63"/>
        <v>#REF!</v>
      </c>
      <c r="C999" s="46" t="e">
        <f t="shared" si="62"/>
        <v>#REF!</v>
      </c>
      <c r="D999" s="46" t="e">
        <f t="shared" si="60"/>
        <v>#REF!</v>
      </c>
      <c r="E999" s="46" t="e">
        <f t="shared" si="60"/>
        <v>#REF!</v>
      </c>
      <c r="F999" s="46" t="e">
        <f t="shared" si="61"/>
        <v>#REF!</v>
      </c>
      <c r="G999" s="46" t="e">
        <f t="shared" si="61"/>
        <v>#REF!</v>
      </c>
    </row>
    <row r="1000" spans="1:7" x14ac:dyDescent="0.35">
      <c r="A1000" s="46">
        <v>990</v>
      </c>
      <c r="B1000" s="46" t="e">
        <f t="shared" si="63"/>
        <v>#REF!</v>
      </c>
      <c r="C1000" s="46" t="e">
        <f t="shared" si="62"/>
        <v>#REF!</v>
      </c>
      <c r="D1000" s="46" t="e">
        <f t="shared" si="60"/>
        <v>#REF!</v>
      </c>
      <c r="E1000" s="46" t="e">
        <f t="shared" si="60"/>
        <v>#REF!</v>
      </c>
      <c r="F1000" s="46" t="e">
        <f t="shared" si="61"/>
        <v>#REF!</v>
      </c>
      <c r="G1000" s="46" t="e">
        <f t="shared" si="61"/>
        <v>#REF!</v>
      </c>
    </row>
    <row r="1001" spans="1:7" x14ac:dyDescent="0.35">
      <c r="A1001" s="46">
        <v>991</v>
      </c>
      <c r="B1001" s="46" t="e">
        <f t="shared" si="63"/>
        <v>#REF!</v>
      </c>
      <c r="C1001" s="46" t="e">
        <f t="shared" si="62"/>
        <v>#REF!</v>
      </c>
      <c r="D1001" s="46" t="e">
        <f t="shared" si="60"/>
        <v>#REF!</v>
      </c>
      <c r="E1001" s="46" t="e">
        <f t="shared" si="60"/>
        <v>#REF!</v>
      </c>
      <c r="F1001" s="46" t="e">
        <f t="shared" si="61"/>
        <v>#REF!</v>
      </c>
      <c r="G1001" s="46" t="e">
        <f t="shared" si="61"/>
        <v>#REF!</v>
      </c>
    </row>
    <row r="1002" spans="1:7" x14ac:dyDescent="0.35">
      <c r="A1002" s="46">
        <v>992</v>
      </c>
      <c r="B1002" s="46" t="e">
        <f t="shared" si="63"/>
        <v>#REF!</v>
      </c>
      <c r="C1002" s="46" t="e">
        <f t="shared" si="62"/>
        <v>#REF!</v>
      </c>
      <c r="D1002" s="46" t="e">
        <f t="shared" si="60"/>
        <v>#REF!</v>
      </c>
      <c r="E1002" s="46" t="e">
        <f t="shared" si="60"/>
        <v>#REF!</v>
      </c>
      <c r="F1002" s="46" t="e">
        <f t="shared" si="61"/>
        <v>#REF!</v>
      </c>
      <c r="G1002" s="46" t="e">
        <f t="shared" si="61"/>
        <v>#REF!</v>
      </c>
    </row>
    <row r="1003" spans="1:7" x14ac:dyDescent="0.35">
      <c r="A1003" s="46">
        <v>993</v>
      </c>
      <c r="B1003" s="46" t="e">
        <f t="shared" si="63"/>
        <v>#REF!</v>
      </c>
      <c r="C1003" s="46" t="e">
        <f t="shared" si="62"/>
        <v>#REF!</v>
      </c>
      <c r="D1003" s="46" t="e">
        <f t="shared" si="60"/>
        <v>#REF!</v>
      </c>
      <c r="E1003" s="46" t="e">
        <f t="shared" si="60"/>
        <v>#REF!</v>
      </c>
      <c r="F1003" s="46" t="e">
        <f t="shared" si="61"/>
        <v>#REF!</v>
      </c>
      <c r="G1003" s="46" t="e">
        <f t="shared" si="61"/>
        <v>#REF!</v>
      </c>
    </row>
    <row r="1004" spans="1:7" x14ac:dyDescent="0.35">
      <c r="A1004" s="46">
        <v>994</v>
      </c>
      <c r="B1004" s="46" t="e">
        <f t="shared" si="63"/>
        <v>#REF!</v>
      </c>
      <c r="C1004" s="46" t="e">
        <f t="shared" si="62"/>
        <v>#REF!</v>
      </c>
      <c r="D1004" s="46" t="e">
        <f t="shared" si="60"/>
        <v>#REF!</v>
      </c>
      <c r="E1004" s="46" t="e">
        <f t="shared" si="60"/>
        <v>#REF!</v>
      </c>
      <c r="F1004" s="46" t="e">
        <f t="shared" si="61"/>
        <v>#REF!</v>
      </c>
      <c r="G1004" s="46" t="e">
        <f t="shared" si="61"/>
        <v>#REF!</v>
      </c>
    </row>
    <row r="1005" spans="1:7" x14ac:dyDescent="0.35">
      <c r="A1005" s="46">
        <v>995</v>
      </c>
      <c r="B1005" s="46" t="e">
        <f t="shared" si="63"/>
        <v>#REF!</v>
      </c>
      <c r="C1005" s="46" t="e">
        <f t="shared" si="62"/>
        <v>#REF!</v>
      </c>
      <c r="D1005" s="46" t="e">
        <f t="shared" si="60"/>
        <v>#REF!</v>
      </c>
      <c r="E1005" s="46" t="e">
        <f t="shared" si="60"/>
        <v>#REF!</v>
      </c>
      <c r="F1005" s="46" t="e">
        <f t="shared" si="61"/>
        <v>#REF!</v>
      </c>
      <c r="G1005" s="46" t="e">
        <f t="shared" si="61"/>
        <v>#REF!</v>
      </c>
    </row>
    <row r="1006" spans="1:7" x14ac:dyDescent="0.35">
      <c r="A1006" s="46">
        <v>996</v>
      </c>
      <c r="B1006" s="46" t="e">
        <f t="shared" si="63"/>
        <v>#REF!</v>
      </c>
      <c r="C1006" s="46" t="e">
        <f t="shared" si="62"/>
        <v>#REF!</v>
      </c>
      <c r="D1006" s="46" t="e">
        <f t="shared" si="60"/>
        <v>#REF!</v>
      </c>
      <c r="E1006" s="46" t="e">
        <f t="shared" si="60"/>
        <v>#REF!</v>
      </c>
      <c r="F1006" s="46" t="e">
        <f t="shared" si="61"/>
        <v>#REF!</v>
      </c>
      <c r="G1006" s="46" t="e">
        <f t="shared" si="61"/>
        <v>#REF!</v>
      </c>
    </row>
    <row r="1007" spans="1:7" x14ac:dyDescent="0.35">
      <c r="A1007" s="46">
        <v>997</v>
      </c>
      <c r="B1007" s="46" t="e">
        <f t="shared" si="63"/>
        <v>#REF!</v>
      </c>
      <c r="C1007" s="46" t="e">
        <f t="shared" si="62"/>
        <v>#REF!</v>
      </c>
      <c r="D1007" s="46" t="e">
        <f t="shared" ref="D1007:E1010" si="64">ABS(B1006-B1007)</f>
        <v>#REF!</v>
      </c>
      <c r="E1007" s="46" t="e">
        <f t="shared" si="64"/>
        <v>#REF!</v>
      </c>
      <c r="F1007" s="46" t="e">
        <f t="shared" ref="F1007:G1010" si="65">IF(D1007&lt;=0.00001,"ja","nein")</f>
        <v>#REF!</v>
      </c>
      <c r="G1007" s="46" t="e">
        <f t="shared" si="65"/>
        <v>#REF!</v>
      </c>
    </row>
    <row r="1008" spans="1:7" x14ac:dyDescent="0.35">
      <c r="A1008" s="46">
        <v>998</v>
      </c>
      <c r="B1008" s="46" t="e">
        <f t="shared" si="63"/>
        <v>#REF!</v>
      </c>
      <c r="C1008" s="46" t="e">
        <f t="shared" si="62"/>
        <v>#REF!</v>
      </c>
      <c r="D1008" s="46" t="e">
        <f t="shared" si="64"/>
        <v>#REF!</v>
      </c>
      <c r="E1008" s="46" t="e">
        <f t="shared" si="64"/>
        <v>#REF!</v>
      </c>
      <c r="F1008" s="46" t="e">
        <f t="shared" si="65"/>
        <v>#REF!</v>
      </c>
      <c r="G1008" s="46" t="e">
        <f t="shared" si="65"/>
        <v>#REF!</v>
      </c>
    </row>
    <row r="1009" spans="1:7" x14ac:dyDescent="0.35">
      <c r="A1009" s="46">
        <v>999</v>
      </c>
      <c r="B1009" s="46" t="e">
        <f t="shared" si="63"/>
        <v>#REF!</v>
      </c>
      <c r="C1009" s="46" t="e">
        <f t="shared" si="62"/>
        <v>#REF!</v>
      </c>
      <c r="D1009" s="46" t="e">
        <f t="shared" si="64"/>
        <v>#REF!</v>
      </c>
      <c r="E1009" s="46" t="e">
        <f t="shared" si="64"/>
        <v>#REF!</v>
      </c>
      <c r="F1009" s="46" t="e">
        <f t="shared" si="65"/>
        <v>#REF!</v>
      </c>
      <c r="G1009" s="46" t="e">
        <f t="shared" si="65"/>
        <v>#REF!</v>
      </c>
    </row>
    <row r="1010" spans="1:7" x14ac:dyDescent="0.35">
      <c r="A1010" s="46">
        <v>1000</v>
      </c>
      <c r="B1010" s="46" t="e">
        <f t="shared" si="63"/>
        <v>#REF!</v>
      </c>
      <c r="C1010" s="46" t="e">
        <f t="shared" si="62"/>
        <v>#REF!</v>
      </c>
      <c r="D1010" s="46" t="e">
        <f t="shared" si="64"/>
        <v>#REF!</v>
      </c>
      <c r="E1010" s="46" t="e">
        <f t="shared" si="64"/>
        <v>#REF!</v>
      </c>
      <c r="F1010" s="46" t="e">
        <f t="shared" si="65"/>
        <v>#REF!</v>
      </c>
      <c r="G1010" s="46" t="e">
        <f t="shared" si="65"/>
        <v>#REF!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7"/>
  </sheetPr>
  <dimension ref="B2:G27"/>
  <sheetViews>
    <sheetView showGridLines="0" showRowColHeaders="0" workbookViewId="0">
      <selection activeCell="B2" sqref="B2"/>
    </sheetView>
  </sheetViews>
  <sheetFormatPr baseColWidth="10" defaultColWidth="11.453125" defaultRowHeight="14.5" x14ac:dyDescent="0.35"/>
  <cols>
    <col min="1" max="1" width="4.26953125" style="8" customWidth="1"/>
    <col min="2" max="16384" width="11.453125" style="8"/>
  </cols>
  <sheetData>
    <row r="2" spans="2:7" x14ac:dyDescent="0.35">
      <c r="B2" s="223" t="s">
        <v>252</v>
      </c>
      <c r="C2" s="238"/>
    </row>
    <row r="4" spans="2:7" ht="15.5" x14ac:dyDescent="0.35">
      <c r="B4" s="18" t="str">
        <f>"Legende der Bewertungspunkte für "&amp;B11</f>
        <v>Legende der Bewertungspunkte für a) Art und Zustand der Anlage:</v>
      </c>
      <c r="C4" s="13"/>
      <c r="D4" s="13"/>
      <c r="E4" s="13"/>
      <c r="F4" s="19"/>
      <c r="G4" s="19"/>
    </row>
    <row r="5" spans="2:7" ht="15.5" x14ac:dyDescent="0.35">
      <c r="B5" s="15">
        <v>0</v>
      </c>
      <c r="C5" s="14" t="s">
        <v>29</v>
      </c>
      <c r="D5" s="14"/>
      <c r="E5" s="12"/>
    </row>
    <row r="6" spans="2:7" ht="15.5" x14ac:dyDescent="0.35">
      <c r="B6" s="16">
        <v>2</v>
      </c>
      <c r="C6" s="14" t="s">
        <v>30</v>
      </c>
      <c r="D6" s="14"/>
      <c r="E6" s="12"/>
    </row>
    <row r="7" spans="2:7" ht="15.5" x14ac:dyDescent="0.35">
      <c r="B7" s="16">
        <v>4</v>
      </c>
      <c r="C7" s="14" t="s">
        <v>31</v>
      </c>
      <c r="D7" s="14"/>
      <c r="E7" s="12"/>
    </row>
    <row r="8" spans="2:7" ht="15.5" x14ac:dyDescent="0.35">
      <c r="B8" s="16">
        <v>7</v>
      </c>
      <c r="C8" s="14" t="s">
        <v>32</v>
      </c>
      <c r="D8" s="14"/>
      <c r="E8" s="11"/>
    </row>
    <row r="9" spans="2:7" ht="15.5" x14ac:dyDescent="0.35">
      <c r="B9" s="17">
        <v>10</v>
      </c>
      <c r="C9" s="14" t="s">
        <v>33</v>
      </c>
      <c r="D9" s="14"/>
      <c r="E9" s="12"/>
    </row>
    <row r="11" spans="2:7" x14ac:dyDescent="0.35">
      <c r="B11" s="7" t="s">
        <v>94</v>
      </c>
    </row>
    <row r="12" spans="2:7" ht="14.5" customHeight="1" x14ac:dyDescent="0.35">
      <c r="B12" s="7"/>
    </row>
    <row r="13" spans="2:7" ht="14.5" customHeight="1" x14ac:dyDescent="0.35">
      <c r="B13" s="24" t="s">
        <v>101</v>
      </c>
    </row>
    <row r="14" spans="2:7" ht="14.5" customHeight="1" x14ac:dyDescent="0.35">
      <c r="B14" s="24"/>
    </row>
    <row r="15" spans="2:7" ht="14.5" customHeight="1" x14ac:dyDescent="0.35">
      <c r="B15" s="23" t="s">
        <v>102</v>
      </c>
    </row>
    <row r="16" spans="2:7" x14ac:dyDescent="0.35">
      <c r="B16" s="23" t="s">
        <v>103</v>
      </c>
    </row>
    <row r="17" spans="2:2" x14ac:dyDescent="0.35">
      <c r="B17" s="23" t="s">
        <v>104</v>
      </c>
    </row>
    <row r="18" spans="2:2" x14ac:dyDescent="0.35">
      <c r="B18" s="23" t="s">
        <v>105</v>
      </c>
    </row>
    <row r="19" spans="2:2" x14ac:dyDescent="0.35">
      <c r="B19" s="23" t="s">
        <v>106</v>
      </c>
    </row>
    <row r="20" spans="2:2" x14ac:dyDescent="0.35">
      <c r="B20" s="23" t="s">
        <v>107</v>
      </c>
    </row>
    <row r="21" spans="2:2" x14ac:dyDescent="0.35">
      <c r="B21" s="23" t="s">
        <v>108</v>
      </c>
    </row>
    <row r="22" spans="2:2" x14ac:dyDescent="0.35">
      <c r="B22" s="23" t="s">
        <v>109</v>
      </c>
    </row>
    <row r="23" spans="2:2" x14ac:dyDescent="0.35">
      <c r="B23" s="23" t="s">
        <v>110</v>
      </c>
    </row>
    <row r="24" spans="2:2" x14ac:dyDescent="0.35">
      <c r="B24" s="23" t="s">
        <v>111</v>
      </c>
    </row>
    <row r="25" spans="2:2" x14ac:dyDescent="0.35">
      <c r="B25" s="23" t="s">
        <v>112</v>
      </c>
    </row>
    <row r="26" spans="2:2" x14ac:dyDescent="0.35">
      <c r="B26" s="23" t="s">
        <v>113</v>
      </c>
    </row>
    <row r="27" spans="2:2" x14ac:dyDescent="0.35">
      <c r="B27" s="21"/>
    </row>
  </sheetData>
  <sheetProtection algorithmName="SHA-512" hashValue="5XlYDdFUOEX4NOiobQ6dqQ/mSbhj4cRAz/UbcQG1ZxZM4MPuqqDMznv2Ge/adnknGBCPum0gUVu4NtzyacaAUA==" saltValue="Esirc8moCtyyc6+SFo063w==" spinCount="100000" sheet="1" objects="1" scenarios="1"/>
  <hyperlinks>
    <hyperlink ref="B2" location="'Risikobewertung AC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7"/>
  </sheetPr>
  <dimension ref="A1:G19"/>
  <sheetViews>
    <sheetView showGridLines="0" showRowColHeaders="0" workbookViewId="0">
      <selection activeCell="D3" sqref="D3"/>
    </sheetView>
  </sheetViews>
  <sheetFormatPr baseColWidth="10" defaultColWidth="11.453125" defaultRowHeight="14.5" x14ac:dyDescent="0.35"/>
  <cols>
    <col min="1" max="1" width="4.26953125" style="8" customWidth="1"/>
    <col min="2" max="16384" width="11.453125" style="8"/>
  </cols>
  <sheetData>
    <row r="1" spans="1:7" x14ac:dyDescent="0.35">
      <c r="A1" s="2"/>
    </row>
    <row r="2" spans="1:7" x14ac:dyDescent="0.35">
      <c r="B2" s="223" t="s">
        <v>252</v>
      </c>
      <c r="C2" s="238"/>
    </row>
    <row r="4" spans="1:7" ht="15.5" x14ac:dyDescent="0.35">
      <c r="B4" s="18" t="str">
        <f>"Legende der Bewertungspunkte für "&amp;B12</f>
        <v>Legende der Bewertungspunkte für Technische Maßnahmen zur Vermeidung von Potenzialüberbrückungen (Lichtbogenentstehung) oder zur Begrenzung von Störlichtbogenauswirkungen, z. B.</v>
      </c>
      <c r="C4" s="13"/>
      <c r="D4" s="13"/>
      <c r="E4" s="13"/>
      <c r="F4" s="19"/>
      <c r="G4" s="19"/>
    </row>
    <row r="5" spans="1:7" ht="15.5" x14ac:dyDescent="0.35">
      <c r="B5" s="27">
        <v>0</v>
      </c>
      <c r="C5" s="14" t="s">
        <v>29</v>
      </c>
      <c r="D5" s="14"/>
      <c r="E5" s="12"/>
    </row>
    <row r="6" spans="1:7" ht="15.5" x14ac:dyDescent="0.35">
      <c r="B6" s="28">
        <v>2</v>
      </c>
      <c r="C6" s="14" t="s">
        <v>30</v>
      </c>
      <c r="D6" s="14"/>
      <c r="E6" s="12"/>
    </row>
    <row r="7" spans="1:7" ht="15.5" x14ac:dyDescent="0.35">
      <c r="B7" s="28">
        <v>4</v>
      </c>
      <c r="C7" s="14" t="s">
        <v>31</v>
      </c>
      <c r="D7" s="14"/>
      <c r="E7" s="12"/>
    </row>
    <row r="8" spans="1:7" ht="15.5" x14ac:dyDescent="0.35">
      <c r="B8" s="28">
        <v>7</v>
      </c>
      <c r="C8" s="14" t="s">
        <v>32</v>
      </c>
      <c r="D8" s="14"/>
      <c r="E8" s="11"/>
    </row>
    <row r="9" spans="1:7" ht="15.5" x14ac:dyDescent="0.35">
      <c r="B9" s="28">
        <v>10</v>
      </c>
      <c r="C9" s="14" t="s">
        <v>33</v>
      </c>
      <c r="D9" s="14"/>
      <c r="E9" s="12"/>
    </row>
    <row r="10" spans="1:7" ht="15.5" x14ac:dyDescent="0.35">
      <c r="B10" s="29" t="s">
        <v>151</v>
      </c>
      <c r="C10" s="14" t="s">
        <v>150</v>
      </c>
      <c r="D10" s="14"/>
      <c r="E10" s="12"/>
    </row>
    <row r="12" spans="1:7" x14ac:dyDescent="0.35">
      <c r="B12" s="24" t="s">
        <v>114</v>
      </c>
    </row>
    <row r="13" spans="1:7" x14ac:dyDescent="0.35">
      <c r="B13" s="24"/>
    </row>
    <row r="14" spans="1:7" x14ac:dyDescent="0.35">
      <c r="B14" s="23" t="s">
        <v>115</v>
      </c>
    </row>
    <row r="15" spans="1:7" x14ac:dyDescent="0.35">
      <c r="B15" s="23" t="s">
        <v>116</v>
      </c>
    </row>
    <row r="16" spans="1:7" x14ac:dyDescent="0.35">
      <c r="B16" s="23" t="s">
        <v>117</v>
      </c>
    </row>
    <row r="17" spans="2:2" x14ac:dyDescent="0.35">
      <c r="B17" s="23" t="s">
        <v>118</v>
      </c>
    </row>
    <row r="18" spans="2:2" x14ac:dyDescent="0.35">
      <c r="B18" s="23" t="s">
        <v>119</v>
      </c>
    </row>
    <row r="19" spans="2:2" x14ac:dyDescent="0.35">
      <c r="B19" s="23" t="s">
        <v>120</v>
      </c>
    </row>
  </sheetData>
  <sheetProtection algorithmName="SHA-512" hashValue="n9iIwYuim6iOTez6etVvzTE0AX4ZYJL9NZPNsVz/1BrMaQFvyPxkuybNIs9AiEli+ixEywsGb7tJdsLe1bP37w==" saltValue="q5j1k5OPbDg/mOEk49a6vQ==" spinCount="100000" sheet="1" objects="1" scenarios="1"/>
  <hyperlinks>
    <hyperlink ref="B2" location="'Risikobewertung AC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7"/>
  </sheetPr>
  <dimension ref="B2:G46"/>
  <sheetViews>
    <sheetView showGridLines="0" showRowColHeaders="0" workbookViewId="0">
      <selection activeCell="C2" sqref="C2"/>
    </sheetView>
  </sheetViews>
  <sheetFormatPr baseColWidth="10" defaultColWidth="11.453125" defaultRowHeight="14.5" x14ac:dyDescent="0.35"/>
  <cols>
    <col min="1" max="1" width="4.26953125" style="4" customWidth="1"/>
    <col min="2" max="16384" width="11.453125" style="4"/>
  </cols>
  <sheetData>
    <row r="2" spans="2:7" x14ac:dyDescent="0.35">
      <c r="B2" s="223" t="s">
        <v>252</v>
      </c>
      <c r="C2" s="238"/>
    </row>
    <row r="4" spans="2:7" ht="15.5" x14ac:dyDescent="0.35">
      <c r="B4" s="18" t="str">
        <f>"Legende der Bewertungspunkte für "&amp;B12</f>
        <v>Legende der Bewertungspunkte für c) organisatorische Maßnahmen:</v>
      </c>
      <c r="C4" s="13"/>
      <c r="D4" s="13"/>
      <c r="E4" s="13"/>
      <c r="F4" s="19"/>
      <c r="G4" s="19"/>
    </row>
    <row r="5" spans="2:7" s="8" customFormat="1" ht="15.5" x14ac:dyDescent="0.35">
      <c r="B5" s="27">
        <v>0</v>
      </c>
      <c r="C5" s="14" t="s">
        <v>29</v>
      </c>
      <c r="D5" s="14"/>
      <c r="E5" s="12"/>
    </row>
    <row r="6" spans="2:7" s="8" customFormat="1" ht="15.5" x14ac:dyDescent="0.35">
      <c r="B6" s="28">
        <v>2</v>
      </c>
      <c r="C6" s="14" t="s">
        <v>30</v>
      </c>
      <c r="D6" s="14"/>
      <c r="E6" s="12"/>
    </row>
    <row r="7" spans="2:7" s="8" customFormat="1" ht="15.5" x14ac:dyDescent="0.35">
      <c r="B7" s="28">
        <v>4</v>
      </c>
      <c r="C7" s="14" t="s">
        <v>31</v>
      </c>
      <c r="D7" s="14"/>
      <c r="E7" s="12"/>
    </row>
    <row r="8" spans="2:7" s="8" customFormat="1" ht="15.5" x14ac:dyDescent="0.35">
      <c r="B8" s="28">
        <v>7</v>
      </c>
      <c r="C8" s="14" t="s">
        <v>32</v>
      </c>
      <c r="D8" s="14"/>
      <c r="E8" s="11"/>
    </row>
    <row r="9" spans="2:7" s="8" customFormat="1" ht="15.5" x14ac:dyDescent="0.35">
      <c r="B9" s="28">
        <v>10</v>
      </c>
      <c r="C9" s="14" t="s">
        <v>33</v>
      </c>
      <c r="D9" s="14"/>
      <c r="E9" s="12"/>
    </row>
    <row r="10" spans="2:7" s="8" customFormat="1" ht="15.5" x14ac:dyDescent="0.35">
      <c r="B10" s="29" t="s">
        <v>151</v>
      </c>
      <c r="C10" s="14" t="s">
        <v>150</v>
      </c>
      <c r="D10" s="14"/>
      <c r="E10" s="12"/>
    </row>
    <row r="12" spans="2:7" x14ac:dyDescent="0.35">
      <c r="B12" s="9" t="s">
        <v>95</v>
      </c>
    </row>
    <row r="13" spans="2:7" x14ac:dyDescent="0.35">
      <c r="B13" s="5"/>
    </row>
    <row r="14" spans="2:7" x14ac:dyDescent="0.35">
      <c r="B14" s="24" t="s">
        <v>121</v>
      </c>
    </row>
    <row r="15" spans="2:7" x14ac:dyDescent="0.35">
      <c r="B15" s="24"/>
    </row>
    <row r="16" spans="2:7" x14ac:dyDescent="0.35">
      <c r="B16" s="23" t="s">
        <v>122</v>
      </c>
    </row>
    <row r="17" spans="2:2" x14ac:dyDescent="0.35">
      <c r="B17" s="25" t="s">
        <v>2</v>
      </c>
    </row>
    <row r="18" spans="2:2" x14ac:dyDescent="0.35">
      <c r="B18" s="25" t="s">
        <v>3</v>
      </c>
    </row>
    <row r="19" spans="2:2" x14ac:dyDescent="0.35">
      <c r="B19" s="25" t="s">
        <v>4</v>
      </c>
    </row>
    <row r="20" spans="2:2" x14ac:dyDescent="0.35">
      <c r="B20" s="25" t="s">
        <v>5</v>
      </c>
    </row>
    <row r="21" spans="2:2" x14ac:dyDescent="0.35">
      <c r="B21" s="25" t="s">
        <v>6</v>
      </c>
    </row>
    <row r="22" spans="2:2" x14ac:dyDescent="0.35">
      <c r="B22" s="25" t="s">
        <v>7</v>
      </c>
    </row>
    <row r="23" spans="2:2" x14ac:dyDescent="0.35">
      <c r="B23" s="25" t="s">
        <v>8</v>
      </c>
    </row>
    <row r="24" spans="2:2" x14ac:dyDescent="0.35">
      <c r="B24" s="25"/>
    </row>
    <row r="25" spans="2:2" x14ac:dyDescent="0.35">
      <c r="B25" s="23" t="s">
        <v>123</v>
      </c>
    </row>
    <row r="26" spans="2:2" x14ac:dyDescent="0.35">
      <c r="B26" s="25" t="s">
        <v>124</v>
      </c>
    </row>
    <row r="27" spans="2:2" x14ac:dyDescent="0.35">
      <c r="B27" s="25" t="s">
        <v>125</v>
      </c>
    </row>
    <row r="28" spans="2:2" x14ac:dyDescent="0.35">
      <c r="B28" s="1"/>
    </row>
    <row r="29" spans="2:2" x14ac:dyDescent="0.35">
      <c r="B29" s="23" t="s">
        <v>126</v>
      </c>
    </row>
    <row r="30" spans="2:2" x14ac:dyDescent="0.35">
      <c r="B30" s="25" t="s">
        <v>127</v>
      </c>
    </row>
    <row r="31" spans="2:2" x14ac:dyDescent="0.35">
      <c r="B31" s="25" t="s">
        <v>128</v>
      </c>
    </row>
    <row r="32" spans="2:2" x14ac:dyDescent="0.35">
      <c r="B32" s="25" t="s">
        <v>129</v>
      </c>
    </row>
    <row r="33" spans="2:2" x14ac:dyDescent="0.35">
      <c r="B33" s="25" t="s">
        <v>130</v>
      </c>
    </row>
    <row r="34" spans="2:2" x14ac:dyDescent="0.35">
      <c r="B34" s="1"/>
    </row>
    <row r="35" spans="2:2" x14ac:dyDescent="0.35">
      <c r="B35" s="23" t="s">
        <v>131</v>
      </c>
    </row>
    <row r="36" spans="2:2" x14ac:dyDescent="0.35">
      <c r="B36" s="25" t="s">
        <v>132</v>
      </c>
    </row>
    <row r="37" spans="2:2" x14ac:dyDescent="0.35">
      <c r="B37" s="25" t="s">
        <v>133</v>
      </c>
    </row>
    <row r="38" spans="2:2" x14ac:dyDescent="0.35">
      <c r="B38" s="25" t="s">
        <v>134</v>
      </c>
    </row>
    <row r="39" spans="2:2" x14ac:dyDescent="0.35">
      <c r="B39" s="25" t="s">
        <v>130</v>
      </c>
    </row>
    <row r="40" spans="2:2" x14ac:dyDescent="0.35">
      <c r="B40" s="25" t="s">
        <v>135</v>
      </c>
    </row>
    <row r="41" spans="2:2" x14ac:dyDescent="0.35">
      <c r="B41"/>
    </row>
    <row r="42" spans="2:2" x14ac:dyDescent="0.35">
      <c r="B42" s="23" t="s">
        <v>136</v>
      </c>
    </row>
    <row r="43" spans="2:2" x14ac:dyDescent="0.35">
      <c r="B43" s="25" t="s">
        <v>137</v>
      </c>
    </row>
    <row r="44" spans="2:2" x14ac:dyDescent="0.35">
      <c r="B44" s="25" t="s">
        <v>138</v>
      </c>
    </row>
    <row r="45" spans="2:2" x14ac:dyDescent="0.35">
      <c r="B45" s="25" t="s">
        <v>130</v>
      </c>
    </row>
    <row r="46" spans="2:2" x14ac:dyDescent="0.35">
      <c r="B46" s="25" t="s">
        <v>135</v>
      </c>
    </row>
  </sheetData>
  <sheetProtection algorithmName="SHA-512" hashValue="u7CLrO/RXRkvl7bDAu8LXYgPZwQW3GSKGTo9dEMtATR4frcibF3x69WdIxX4VfRi2DeTzmVnX/KhVKM8EXZzyw==" saltValue="u9tIQQHHXlP2uAt24ufUXw==" spinCount="100000" sheet="1" objects="1" scenarios="1"/>
  <hyperlinks>
    <hyperlink ref="B2" location="'Risikobewertung AC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7"/>
  </sheetPr>
  <dimension ref="B2:G28"/>
  <sheetViews>
    <sheetView showGridLines="0" showRowColHeaders="0" workbookViewId="0">
      <selection activeCell="D6" sqref="D6"/>
    </sheetView>
  </sheetViews>
  <sheetFormatPr baseColWidth="10" defaultColWidth="11.453125" defaultRowHeight="14.5" x14ac:dyDescent="0.35"/>
  <cols>
    <col min="1" max="1" width="4.26953125" style="4" customWidth="1"/>
    <col min="2" max="16384" width="11.453125" style="4"/>
  </cols>
  <sheetData>
    <row r="2" spans="2:7" x14ac:dyDescent="0.35">
      <c r="B2" s="223" t="s">
        <v>252</v>
      </c>
      <c r="C2" s="238"/>
    </row>
    <row r="4" spans="2:7" ht="15.5" x14ac:dyDescent="0.35">
      <c r="B4" s="18" t="str">
        <f>"Legende der Bewertungspunkte für "&amp;B12</f>
        <v>Legende der Bewertungspunkte für d) persönliche Maßnahmen:</v>
      </c>
      <c r="C4" s="13"/>
      <c r="D4" s="13"/>
      <c r="E4" s="13"/>
      <c r="F4" s="19"/>
      <c r="G4" s="19"/>
    </row>
    <row r="5" spans="2:7" s="8" customFormat="1" ht="15.5" x14ac:dyDescent="0.35">
      <c r="B5" s="27">
        <v>0</v>
      </c>
      <c r="C5" s="14" t="s">
        <v>29</v>
      </c>
      <c r="D5" s="14"/>
      <c r="E5" s="12"/>
    </row>
    <row r="6" spans="2:7" s="8" customFormat="1" ht="15.5" x14ac:dyDescent="0.35">
      <c r="B6" s="28">
        <v>2</v>
      </c>
      <c r="C6" s="14" t="s">
        <v>30</v>
      </c>
      <c r="D6" s="14"/>
      <c r="E6" s="12"/>
    </row>
    <row r="7" spans="2:7" s="8" customFormat="1" ht="15.5" x14ac:dyDescent="0.35">
      <c r="B7" s="28">
        <v>4</v>
      </c>
      <c r="C7" s="14" t="s">
        <v>31</v>
      </c>
      <c r="D7" s="14"/>
      <c r="E7" s="12"/>
    </row>
    <row r="8" spans="2:7" s="8" customFormat="1" ht="15.5" x14ac:dyDescent="0.35">
      <c r="B8" s="28">
        <v>7</v>
      </c>
      <c r="C8" s="14" t="s">
        <v>32</v>
      </c>
      <c r="D8" s="14"/>
      <c r="E8" s="11"/>
    </row>
    <row r="9" spans="2:7" s="8" customFormat="1" ht="15.5" x14ac:dyDescent="0.35">
      <c r="B9" s="28">
        <v>10</v>
      </c>
      <c r="C9" s="14" t="s">
        <v>33</v>
      </c>
      <c r="D9" s="14"/>
      <c r="E9" s="12"/>
    </row>
    <row r="10" spans="2:7" s="8" customFormat="1" ht="15.5" x14ac:dyDescent="0.35">
      <c r="B10" s="29" t="s">
        <v>151</v>
      </c>
      <c r="C10" s="14" t="s">
        <v>150</v>
      </c>
      <c r="D10" s="14"/>
      <c r="E10" s="12"/>
    </row>
    <row r="12" spans="2:7" x14ac:dyDescent="0.35">
      <c r="B12" s="9" t="s">
        <v>96</v>
      </c>
    </row>
    <row r="13" spans="2:7" x14ac:dyDescent="0.35">
      <c r="B13" s="5"/>
    </row>
    <row r="14" spans="2:7" x14ac:dyDescent="0.35">
      <c r="B14" s="24" t="s">
        <v>139</v>
      </c>
    </row>
    <row r="15" spans="2:7" x14ac:dyDescent="0.35">
      <c r="B15" s="22"/>
    </row>
    <row r="16" spans="2:7" x14ac:dyDescent="0.35">
      <c r="B16" s="23" t="s">
        <v>140</v>
      </c>
    </row>
    <row r="17" spans="2:2" x14ac:dyDescent="0.35">
      <c r="B17" s="25" t="s">
        <v>9</v>
      </c>
    </row>
    <row r="18" spans="2:2" x14ac:dyDescent="0.35">
      <c r="B18" s="25" t="s">
        <v>10</v>
      </c>
    </row>
    <row r="19" spans="2:2" x14ac:dyDescent="0.35">
      <c r="B19" s="25" t="s">
        <v>11</v>
      </c>
    </row>
    <row r="20" spans="2:2" x14ac:dyDescent="0.35">
      <c r="B20" s="25" t="s">
        <v>12</v>
      </c>
    </row>
    <row r="21" spans="2:2" x14ac:dyDescent="0.35">
      <c r="B21"/>
    </row>
    <row r="22" spans="2:2" x14ac:dyDescent="0.35">
      <c r="B22" s="23" t="s">
        <v>141</v>
      </c>
    </row>
    <row r="23" spans="2:2" x14ac:dyDescent="0.35">
      <c r="B23" s="25" t="s">
        <v>13</v>
      </c>
    </row>
    <row r="24" spans="2:2" x14ac:dyDescent="0.35">
      <c r="B24" s="25" t="s">
        <v>14</v>
      </c>
    </row>
    <row r="25" spans="2:2" x14ac:dyDescent="0.35">
      <c r="B25" s="25" t="s">
        <v>15</v>
      </c>
    </row>
    <row r="26" spans="2:2" x14ac:dyDescent="0.35">
      <c r="B26" s="25" t="s">
        <v>16</v>
      </c>
    </row>
    <row r="27" spans="2:2" x14ac:dyDescent="0.35">
      <c r="B27" s="25" t="s">
        <v>17</v>
      </c>
    </row>
    <row r="28" spans="2:2" x14ac:dyDescent="0.35">
      <c r="B28" s="26" t="s">
        <v>18</v>
      </c>
    </row>
  </sheetData>
  <sheetProtection algorithmName="SHA-512" hashValue="zOpvwPgoR3rm81WuynrUN0EGF7zToauchGWMpcmrB0H58fmaAv10I/3MmWHDVC0S/PLf+Xqerx6/R6kuZaGbew==" saltValue="emf2VzJFL6n7aLRdif8/XA==" spinCount="100000" sheet="1" objects="1" scenarios="1"/>
  <hyperlinks>
    <hyperlink ref="B2" location="'Risikobewertung AC'!Druckbereich" display="zurück AC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7</vt:i4>
      </vt:variant>
    </vt:vector>
  </HeadingPairs>
  <TitlesOfParts>
    <vt:vector size="18" baseType="lpstr">
      <vt:lpstr>User AC</vt:lpstr>
      <vt:lpstr>Berechnung AC</vt:lpstr>
      <vt:lpstr>Risikobewertung AC</vt:lpstr>
      <vt:lpstr>Ausdruck AC</vt:lpstr>
      <vt:lpstr>Iteration_ausgeblendet für User</vt:lpstr>
      <vt:lpstr>a)</vt:lpstr>
      <vt:lpstr>b)</vt:lpstr>
      <vt:lpstr>c)</vt:lpstr>
      <vt:lpstr>d)</vt:lpstr>
      <vt:lpstr>e)</vt:lpstr>
      <vt:lpstr>f)</vt:lpstr>
      <vt:lpstr>'Ausdruck AC'!Druckbereich</vt:lpstr>
      <vt:lpstr>'Berechnung AC'!Druckbereich</vt:lpstr>
      <vt:lpstr>'Risikobewertung AC'!Druckbereich</vt:lpstr>
      <vt:lpstr>'User AC'!Druckbereich</vt:lpstr>
      <vt:lpstr>'Ausdruck AC'!Print_Area</vt:lpstr>
      <vt:lpstr>'Risikobewertung AC'!Print_Area</vt:lpstr>
      <vt:lpstr>'User AC'!Print_Area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Martin.Schwarzmeier@bayernwerk.de</dc:creator>
  <cp:lastModifiedBy>Mehlem, Martin</cp:lastModifiedBy>
  <cp:lastPrinted>2019-11-29T16:04:15Z</cp:lastPrinted>
  <dcterms:created xsi:type="dcterms:W3CDTF">2019-01-16T12:04:37Z</dcterms:created>
  <dcterms:modified xsi:type="dcterms:W3CDTF">2021-10-21T14:53:54Z</dcterms:modified>
</cp:coreProperties>
</file>